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21810" windowHeight="13935" tabRatio="884" activeTab="9"/>
  </bookViews>
  <sheets>
    <sheet name="Table 1" sheetId="1" r:id="rId1"/>
    <sheet name="Figure 1" sheetId="2" r:id="rId2"/>
    <sheet name="Table 2" sheetId="3" r:id="rId3"/>
    <sheet name="Figures 2 &amp; 3" sheetId="4" r:id="rId4"/>
    <sheet name="Figure 4 - Table 3" sheetId="5" r:id="rId5"/>
    <sheet name="Table 4 - Figure 5" sheetId="6" r:id="rId6"/>
    <sheet name="Table 5" sheetId="7" r:id="rId7"/>
    <sheet name="Table 6" sheetId="8" r:id="rId8"/>
    <sheet name="Table 7" sheetId="9" r:id="rId9"/>
    <sheet name="Table 10" sheetId="10" r:id="rId10"/>
    <sheet name="Sheet1" sheetId="11" r:id="rId11"/>
  </sheets>
  <definedNames>
    <definedName name="_xlnm.Print_Area" localSheetId="8">'Table 7'!#REF!</definedName>
  </definedNames>
  <calcPr fullCalcOnLoad="1"/>
</workbook>
</file>

<file path=xl/sharedStrings.xml><?xml version="1.0" encoding="utf-8"?>
<sst xmlns="http://schemas.openxmlformats.org/spreadsheetml/2006/main" count="245" uniqueCount="170">
  <si>
    <t>Total</t>
  </si>
  <si>
    <t xml:space="preserve">ha: Utilised agricultural area </t>
  </si>
  <si>
    <t>Persons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</si>
  <si>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</si>
  <si>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</si>
  <si>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</si>
  <si>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</si>
  <si>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</si>
  <si>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</si>
  <si>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</si>
  <si>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</si>
  <si>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</si>
  <si>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</si>
  <si>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</si>
  <si>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</si>
  <si>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</si>
  <si>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</si>
  <si>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</si>
  <si>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</si>
  <si>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</si>
  <si>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</si>
  <si>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</si>
  <si>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</si>
  <si>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</si>
  <si>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</si>
  <si>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</si>
  <si>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</si>
  <si>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</si>
  <si>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</si>
  <si>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</si>
  <si>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</si>
  <si>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</si>
  <si>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</si>
  <si>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</si>
  <si>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</si>
  <si>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</si>
  <si>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grassland and meadow</t>
  </si>
  <si>
    <t>Permanent crops</t>
  </si>
  <si>
    <t xml:space="preserve">1 000 Ha </t>
  </si>
  <si>
    <t>2010</t>
  </si>
  <si>
    <t>Type of Farming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</si>
  <si>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</si>
  <si>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</si>
  <si>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</si>
  <si>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</si>
  <si>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</si>
  <si>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</si>
  <si>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</si>
  <si>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</si>
  <si>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</si>
  <si>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</si>
  <si>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</si>
  <si>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</si>
  <si>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DY#SO$EURO</t>
  </si>
  <si>
    <t>-</t>
  </si>
  <si>
    <t>% of UAA</t>
  </si>
  <si>
    <t>Livestock units (LSU) size classes</t>
  </si>
  <si>
    <t>Places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</si>
  <si>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</si>
  <si>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</si>
  <si>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</si>
  <si>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 xml:space="preserve">Source: </t>
    </r>
    <r>
      <rPr>
        <sz val="8"/>
        <color indexed="8"/>
        <rFont val="Arial"/>
        <family val="2"/>
      </rPr>
      <t xml:space="preserve">Eurostat, FSS, 2007 and 2010 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</si>
  <si>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</t>
    </r>
  </si>
  <si>
    <t xml:space="preserve">             Family labour force</t>
  </si>
  <si>
    <t>LSU</t>
  </si>
  <si>
    <t>General field cropping</t>
  </si>
  <si>
    <t>Specialist dairying</t>
  </si>
  <si>
    <t>Reference year</t>
  </si>
  <si>
    <t>Number of holdings with organic farming</t>
  </si>
  <si>
    <t>UAA with organic farming (ha)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</si>
  <si>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</si>
  <si>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change 2010/2003 (%)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</si>
  <si>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FSS 2003-2010</t>
    </r>
  </si>
  <si>
    <t>Cattle</t>
  </si>
  <si>
    <t>Pigs</t>
  </si>
  <si>
    <t>Poultry</t>
  </si>
  <si>
    <t>Other</t>
  </si>
  <si>
    <r>
      <t>Source:</t>
    </r>
    <r>
      <rPr>
        <sz val="8"/>
        <rFont val="Arial"/>
        <family val="2"/>
      </rPr>
      <t xml:space="preserve"> Eurostat, FSS 2003 and 2010.</t>
    </r>
  </si>
  <si>
    <t>Male holder</t>
  </si>
  <si>
    <t>Female holder</t>
  </si>
  <si>
    <t>(%)</t>
  </si>
  <si>
    <r>
      <t xml:space="preserve">Source: </t>
    </r>
    <r>
      <rPr>
        <sz val="8"/>
        <rFont val="Arial"/>
        <family val="2"/>
      </rPr>
      <t>Eurostat, FSS, 2000 and 2010.</t>
    </r>
  </si>
  <si>
    <t>Farming by owner</t>
  </si>
  <si>
    <t>Farming by tenant</t>
  </si>
  <si>
    <t>Shared farming or other modes</t>
  </si>
  <si>
    <t xml:space="preserve">       Other permanent crops</t>
  </si>
  <si>
    <t xml:space="preserve">       Permanent crops under glass</t>
  </si>
  <si>
    <t>change (%)</t>
  </si>
  <si>
    <t>Standard output</t>
  </si>
  <si>
    <t xml:space="preserve">Standard output of the holding 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</si>
  <si>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</si>
  <si>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</si>
  <si>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</si>
  <si>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</si>
  <si>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</si>
  <si>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</si>
  <si>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</si>
  <si>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>250 000-&lt;500 000</t>
  </si>
  <si>
    <t>&gt;= 500 000</t>
  </si>
  <si>
    <t>Livestock</t>
  </si>
  <si>
    <t>(LSU)</t>
  </si>
  <si>
    <t>(ha)</t>
  </si>
  <si>
    <t xml:space="preserve"> (% of total UAA)</t>
  </si>
  <si>
    <t>Holdings</t>
  </si>
  <si>
    <t>(Number)</t>
  </si>
  <si>
    <t>(% of total)</t>
  </si>
  <si>
    <t>(% of total heads of cattle)</t>
  </si>
  <si>
    <t>Holding with cattle</t>
  </si>
  <si>
    <t>Loose housing with slurry</t>
  </si>
  <si>
    <t>Loose housing with solid dung and liquid manure</t>
  </si>
  <si>
    <t>(EUR)</t>
  </si>
  <si>
    <t>Lithuania</t>
  </si>
  <si>
    <t>Figure 1: Number of holdings and Utilised Agriculture Area (UAA) by UAA size classes, Lithuania, 2010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</si>
  <si>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 xml:space="preserve">ef_ov_kvaa </t>
    </r>
    <r>
      <rPr>
        <sz val="8"/>
        <rFont val="Arial"/>
        <family val="2"/>
      </rPr>
      <t>and</t>
    </r>
    <r>
      <rPr>
        <sz val="8"/>
        <color indexed="62"/>
        <rFont val="Arial"/>
        <family val="2"/>
      </rPr>
      <t xml:space="preserve"> ef_kvaareg).</t>
    </r>
  </si>
  <si>
    <t>Table 2: Economic size of the farm by standar output size classes, Lithuania, 2007 and 2010</t>
  </si>
  <si>
    <t>Figure 2: Number of holdings by main type of farming, Lithuania, 2010</t>
  </si>
  <si>
    <t>Figure 3: Standard output by main type of farming, Lithuania, 2010</t>
  </si>
  <si>
    <t xml:space="preserve">General field cropping </t>
  </si>
  <si>
    <t>Various crops and livestock combined</t>
  </si>
  <si>
    <t xml:space="preserve">Mixed cropping </t>
  </si>
  <si>
    <t xml:space="preserve">Mixed livestock, mainly grazing livestock </t>
  </si>
  <si>
    <t xml:space="preserve">Specialist cereals, oilseed and protein crops </t>
  </si>
  <si>
    <t xml:space="preserve">Field crops-grazing livestock combined </t>
  </si>
  <si>
    <t>Specialist cereals, oilseed and protein crops</t>
  </si>
  <si>
    <t xml:space="preserve">Specialist dairying </t>
  </si>
  <si>
    <t xml:space="preserve">Various crops and livestock combined </t>
  </si>
  <si>
    <t>Specialist pigs</t>
  </si>
  <si>
    <t xml:space="preserve">Specialist poultry </t>
  </si>
  <si>
    <t xml:space="preserve"> Cereals </t>
  </si>
  <si>
    <t xml:space="preserve"> Pulses - total</t>
  </si>
  <si>
    <t xml:space="preserve"> Potatoes</t>
  </si>
  <si>
    <t xml:space="preserve"> Sugar beet</t>
  </si>
  <si>
    <t xml:space="preserve"> Fodder roots and brassicas</t>
  </si>
  <si>
    <t xml:space="preserve"> Industrial crops - total</t>
  </si>
  <si>
    <t xml:space="preserve"> Fresh vegetables, melons, strawberries</t>
  </si>
  <si>
    <t xml:space="preserve"> Flowers and ornemental plants</t>
  </si>
  <si>
    <t xml:space="preserve"> Fodder crops - total</t>
  </si>
  <si>
    <t xml:space="preserve"> Seeds and seedlings</t>
  </si>
  <si>
    <t xml:space="preserve"> Other crops on arable land</t>
  </si>
  <si>
    <t xml:space="preserve"> Fallow land - total (with and w/o subsidies)</t>
  </si>
  <si>
    <t xml:space="preserve"> Kitchen gardens</t>
  </si>
  <si>
    <t xml:space="preserve"> Rough grazings: Permanent grassland and meadow</t>
  </si>
  <si>
    <t xml:space="preserve"> Permanent grassland and meadow - not used for production, eligible for subsidies</t>
  </si>
  <si>
    <t xml:space="preserve"> Permanent crops</t>
  </si>
  <si>
    <t xml:space="preserve"> Fruit and berry plantations - total</t>
  </si>
  <si>
    <t xml:space="preserve"> Citrus plantations</t>
  </si>
  <si>
    <t xml:space="preserve"> Olive plantations - total</t>
  </si>
  <si>
    <t xml:space="preserve"> Vineyards - total</t>
  </si>
  <si>
    <t xml:space="preserve"> Nurseries</t>
  </si>
  <si>
    <t xml:space="preserve"> Other permanent crops</t>
  </si>
  <si>
    <t xml:space="preserve"> Permanent crops under glass</t>
  </si>
  <si>
    <t>Table 6:  Utilised agricultural area by type of tenure, by NUTS 2 regions, Lithuania, 2010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</si>
  <si>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</si>
  <si>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t>Stanchion tied stable with solid dung and manure</t>
  </si>
  <si>
    <t>Stanchion tied stable with slurry</t>
  </si>
  <si>
    <t>Table 10: Organic farming, number of holdings and utilised agricultural area, Lithuania, 2010</t>
  </si>
  <si>
    <t xml:space="preserve">  Pasture and meadow: Permanent grassland and meadow</t>
  </si>
  <si>
    <t>Equidae</t>
  </si>
  <si>
    <t>2003</t>
  </si>
  <si>
    <t>0-&lt;2 000</t>
  </si>
  <si>
    <t>Figure 4: Utilised Agricultural Area by land use, Lithuania, 2003 and 2010</t>
  </si>
  <si>
    <t xml:space="preserve">Table 4: Number of holdings with LSU and livestock by LSU size class, Lithuania, 2003 and 2010 </t>
  </si>
  <si>
    <t>Table 3: Utilised Agricultural Area by land use, Lithuania, 2003 and 2010</t>
  </si>
  <si>
    <t>Table 1: Farm Structure, key indicators, Lithuania, 2003 and 2010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</si>
  <si>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ef_kvaareg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>demo_pjan</t>
    </r>
    <r>
      <rPr>
        <sz val="8"/>
        <color indexed="62"/>
        <rFont val="Arial"/>
        <family val="2"/>
      </rPr>
      <t xml:space="preserve"> </t>
    </r>
    <r>
      <rPr>
        <sz val="8"/>
        <rFont val="Arial"/>
        <family val="2"/>
      </rPr>
      <t>and FSS 2003 and 2010).</t>
    </r>
  </si>
  <si>
    <r>
      <t>Source:</t>
    </r>
    <r>
      <rPr>
        <sz val="8"/>
        <rFont val="Arial"/>
        <family val="2"/>
      </rPr>
      <t xml:space="preserve"> Eurostat, FSS 2003 and 2010</t>
    </r>
  </si>
  <si>
    <t>Figure 6: Sole holders by gender, Lithuania, 2000 and 2010</t>
  </si>
  <si>
    <t>Table 5: Agricultural labour force, Lithuania, 2003 and 2010</t>
  </si>
  <si>
    <t xml:space="preserve">Figure 5: Livestock by main types, Lithuania, 2003 and 2010 </t>
  </si>
  <si>
    <t>Table 7: Number of holdings with cattle and places by type of animal housing, Lithuania, 2010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</si>
</sst>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00"/>
    <numFmt numFmtId="187" formatCode="0.00000"/>
    <numFmt numFmtId="188" formatCode="0.0000"/>
    <numFmt numFmtId="189" formatCode="0.00000000"/>
    <numFmt numFmtId="190" formatCode="0.0000000"/>
    <numFmt numFmtId="191" formatCode="#.##0.00"/>
    <numFmt numFmtId="192" formatCode="###.0\ ###\ ###\ ###"/>
    <numFmt numFmtId="193" formatCode="#,##0.0_i"/>
    <numFmt numFmtId="194" formatCode="#,##0_i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Myriad Pro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/>
      <right/>
      <top style="thin">
        <color theme="8"/>
      </top>
      <bottom style="thin">
        <color theme="8"/>
      </bottom>
    </border>
    <border>
      <left/>
      <right/>
      <top/>
      <bottom style="thin">
        <color theme="8"/>
      </bottom>
    </border>
    <border>
      <left/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/>
      <top style="thin"/>
      <bottom style="thin"/>
    </border>
    <border>
      <left>
        <color indexed="63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8"/>
      </top>
      <bottom style="thin"/>
    </border>
    <border>
      <left style="thin">
        <color theme="0" tint="-0.24993999302387238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>
        <color indexed="63"/>
      </top>
      <bottom style="thin">
        <color theme="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/>
      <right/>
      <top/>
      <bottom style="thin"/>
    </border>
    <border>
      <left>
        <color indexed="63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8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theme="0" tint="-0.24993999302387238"/>
      </left>
      <right/>
      <top style="thin"/>
      <bottom/>
    </border>
    <border>
      <left>
        <color indexed="63"/>
      </left>
      <right style="thin">
        <color theme="8"/>
      </right>
      <top style="thin"/>
      <bottom/>
    </border>
    <border>
      <left style="thin">
        <color theme="8"/>
      </left>
      <right/>
      <top style="thin"/>
      <bottom>
        <color indexed="63"/>
      </bottom>
    </border>
    <border>
      <left/>
      <right/>
      <top style="thin"/>
      <bottom/>
    </border>
    <border>
      <left/>
      <right style="thin">
        <color theme="8"/>
      </right>
      <top/>
      <bottom/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/>
      <right style="thin">
        <color theme="0" tint="-0.24993999302387238"/>
      </right>
      <top style="thin"/>
      <bottom/>
    </border>
    <border>
      <left/>
      <right style="thin">
        <color theme="0" tint="-0.24993999302387238"/>
      </right>
      <top/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/>
      <bottom style="thin"/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8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8"/>
      </left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1"/>
      </top>
      <bottom style="thin"/>
    </border>
    <border>
      <left style="thin">
        <color theme="8"/>
      </left>
      <right/>
      <top style="thin">
        <color theme="1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193" fontId="38" fillId="0" borderId="0" applyFill="0" applyBorder="0" applyProtection="0">
      <alignment horizontal="right"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6" applyFont="1" applyFill="1" applyBorder="1" applyAlignment="1">
      <alignment/>
    </xf>
    <xf numFmtId="0" fontId="2" fillId="0" borderId="0" xfId="0" applyFont="1" applyAlignment="1">
      <alignment wrapText="1"/>
    </xf>
    <xf numFmtId="9" fontId="2" fillId="0" borderId="0" xfId="66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6" fillId="0" borderId="0" xfId="57">
      <alignment/>
      <protection/>
    </xf>
    <xf numFmtId="3" fontId="6" fillId="0" borderId="0" xfId="57" applyNumberFormat="1">
      <alignment/>
      <protection/>
    </xf>
    <xf numFmtId="0" fontId="4" fillId="0" borderId="0" xfId="57" applyNumberFormat="1" applyFont="1" applyFill="1" applyBorder="1" applyAlignment="1">
      <alignment/>
      <protection/>
    </xf>
    <xf numFmtId="0" fontId="58" fillId="0" borderId="0" xfId="0" applyFont="1" applyAlignment="1">
      <alignment horizontal="left" readingOrder="1"/>
    </xf>
    <xf numFmtId="0" fontId="59" fillId="0" borderId="0" xfId="0" applyFont="1" applyBorder="1" applyAlignment="1">
      <alignment/>
    </xf>
    <xf numFmtId="0" fontId="8" fillId="0" borderId="0" xfId="60" applyFont="1" applyBorder="1" applyAlignment="1">
      <alignment vertical="center"/>
      <protection/>
    </xf>
    <xf numFmtId="0" fontId="60" fillId="0" borderId="0" xfId="6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0" fillId="25" borderId="10" xfId="61" applyFont="1" applyFill="1" applyBorder="1">
      <alignment/>
      <protection/>
    </xf>
    <xf numFmtId="0" fontId="62" fillId="0" borderId="0" xfId="61" applyFont="1" applyBorder="1">
      <alignment/>
      <protection/>
    </xf>
    <xf numFmtId="0" fontId="61" fillId="0" borderId="0" xfId="61" applyFont="1" applyBorder="1">
      <alignment/>
      <protection/>
    </xf>
    <xf numFmtId="0" fontId="5" fillId="23" borderId="10" xfId="57" applyFont="1" applyFill="1" applyBorder="1" applyAlignment="1">
      <alignment horizontal="center"/>
      <protection/>
    </xf>
    <xf numFmtId="178" fontId="5" fillId="23" borderId="10" xfId="57" applyNumberFormat="1" applyFont="1" applyFill="1" applyBorder="1" applyAlignment="1">
      <alignment horizontal="center"/>
      <protection/>
    </xf>
    <xf numFmtId="0" fontId="2" fillId="0" borderId="0" xfId="60" applyFont="1">
      <alignment/>
      <protection/>
    </xf>
    <xf numFmtId="10" fontId="2" fillId="0" borderId="0" xfId="60" applyNumberFormat="1" applyFont="1">
      <alignment/>
      <protection/>
    </xf>
    <xf numFmtId="0" fontId="58" fillId="0" borderId="0" xfId="60" applyFont="1">
      <alignment/>
      <protection/>
    </xf>
    <xf numFmtId="0" fontId="63" fillId="0" borderId="0" xfId="60" applyFont="1">
      <alignment/>
      <protection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60" fillId="0" borderId="0" xfId="61" applyFont="1" applyBorder="1">
      <alignment/>
      <protection/>
    </xf>
    <xf numFmtId="184" fontId="61" fillId="0" borderId="0" xfId="61" applyNumberFormat="1" applyFont="1" applyFill="1" applyBorder="1">
      <alignment/>
      <protection/>
    </xf>
    <xf numFmtId="0" fontId="0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8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1" applyFont="1">
      <alignment/>
      <protection/>
    </xf>
    <xf numFmtId="0" fontId="9" fillId="0" borderId="0" xfId="61" applyFont="1" applyFill="1" applyBorder="1">
      <alignment/>
      <protection/>
    </xf>
    <xf numFmtId="0" fontId="8" fillId="0" borderId="0" xfId="0" applyFont="1" applyAlignment="1">
      <alignment horizontal="left" vertical="center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0" xfId="59" applyFont="1">
      <alignment/>
      <protection/>
    </xf>
    <xf numFmtId="0" fontId="2" fillId="0" borderId="14" xfId="57" applyNumberFormat="1" applyFont="1" applyFill="1" applyBorder="1" applyAlignment="1">
      <alignment/>
      <protection/>
    </xf>
    <xf numFmtId="3" fontId="2" fillId="0" borderId="17" xfId="57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2" fillId="0" borderId="16" xfId="57" applyNumberFormat="1" applyFont="1" applyFill="1" applyBorder="1" applyAlignment="1">
      <alignment/>
      <protection/>
    </xf>
    <xf numFmtId="3" fontId="2" fillId="0" borderId="18" xfId="57" applyNumberFormat="1" applyFont="1" applyFill="1" applyBorder="1" applyAlignment="1">
      <alignment/>
      <protection/>
    </xf>
    <xf numFmtId="3" fontId="2" fillId="0" borderId="0" xfId="60" applyNumberFormat="1" applyFont="1">
      <alignment/>
      <protection/>
    </xf>
    <xf numFmtId="0" fontId="5" fillId="23" borderId="1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3" fontId="61" fillId="0" borderId="0" xfId="61" applyNumberFormat="1" applyFont="1" applyBorder="1">
      <alignment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178" fontId="2" fillId="0" borderId="0" xfId="57" applyNumberFormat="1" applyFont="1">
      <alignment/>
      <protection/>
    </xf>
    <xf numFmtId="178" fontId="2" fillId="0" borderId="14" xfId="57" applyNumberFormat="1" applyFont="1" applyBorder="1">
      <alignment/>
      <protection/>
    </xf>
    <xf numFmtId="0" fontId="2" fillId="0" borderId="14" xfId="57" applyFont="1" applyBorder="1">
      <alignment/>
      <protection/>
    </xf>
    <xf numFmtId="0" fontId="2" fillId="0" borderId="16" xfId="57" applyFont="1" applyBorder="1">
      <alignment/>
      <protection/>
    </xf>
    <xf numFmtId="178" fontId="2" fillId="0" borderId="16" xfId="57" applyNumberFormat="1" applyFont="1" applyBorder="1">
      <alignment/>
      <protection/>
    </xf>
    <xf numFmtId="0" fontId="2" fillId="25" borderId="10" xfId="60" applyNumberFormat="1" applyFont="1" applyFill="1" applyBorder="1" applyAlignment="1">
      <alignment/>
      <protection/>
    </xf>
    <xf numFmtId="178" fontId="2" fillId="0" borderId="20" xfId="60" applyNumberFormat="1" applyFont="1" applyFill="1" applyBorder="1" applyAlignment="1">
      <alignment horizontal="right" indent="1"/>
      <protection/>
    </xf>
    <xf numFmtId="178" fontId="2" fillId="0" borderId="16" xfId="60" applyNumberFormat="1" applyFont="1" applyFill="1" applyBorder="1" applyAlignment="1">
      <alignment horizontal="right" indent="1"/>
      <protection/>
    </xf>
    <xf numFmtId="0" fontId="6" fillId="0" borderId="0" xfId="57" applyFill="1" applyBorder="1">
      <alignment/>
      <protection/>
    </xf>
    <xf numFmtId="0" fontId="56" fillId="0" borderId="0" xfId="61" applyFont="1">
      <alignment/>
      <protection/>
    </xf>
    <xf numFmtId="0" fontId="39" fillId="0" borderId="0" xfId="61">
      <alignment/>
      <protection/>
    </xf>
    <xf numFmtId="0" fontId="60" fillId="25" borderId="10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/>
    </xf>
    <xf numFmtId="0" fontId="60" fillId="23" borderId="21" xfId="0" applyFont="1" applyFill="1" applyBorder="1" applyAlignment="1">
      <alignment horizontal="center" vertical="center" wrapText="1"/>
    </xf>
    <xf numFmtId="0" fontId="60" fillId="23" borderId="22" xfId="0" applyFont="1" applyFill="1" applyBorder="1" applyAlignment="1">
      <alignment horizontal="center" vertical="center" wrapText="1"/>
    </xf>
    <xf numFmtId="3" fontId="60" fillId="25" borderId="23" xfId="0" applyNumberFormat="1" applyFont="1" applyFill="1" applyBorder="1" applyAlignment="1">
      <alignment horizontal="center"/>
    </xf>
    <xf numFmtId="3" fontId="60" fillId="25" borderId="24" xfId="0" applyNumberFormat="1" applyFont="1" applyFill="1" applyBorder="1" applyAlignment="1">
      <alignment horizontal="center"/>
    </xf>
    <xf numFmtId="0" fontId="61" fillId="0" borderId="25" xfId="0" applyFont="1" applyBorder="1" applyAlignment="1">
      <alignment/>
    </xf>
    <xf numFmtId="3" fontId="61" fillId="0" borderId="26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61" fillId="0" borderId="28" xfId="0" applyFont="1" applyBorder="1" applyAlignment="1">
      <alignment/>
    </xf>
    <xf numFmtId="3" fontId="61" fillId="0" borderId="17" xfId="0" applyNumberFormat="1" applyFont="1" applyBorder="1" applyAlignment="1">
      <alignment/>
    </xf>
    <xf numFmtId="3" fontId="61" fillId="0" borderId="21" xfId="0" applyNumberFormat="1" applyFont="1" applyBorder="1" applyAlignment="1">
      <alignment/>
    </xf>
    <xf numFmtId="0" fontId="61" fillId="0" borderId="20" xfId="0" applyFont="1" applyBorder="1" applyAlignment="1">
      <alignment/>
    </xf>
    <xf numFmtId="3" fontId="61" fillId="0" borderId="18" xfId="0" applyNumberFormat="1" applyFont="1" applyBorder="1" applyAlignment="1">
      <alignment/>
    </xf>
    <xf numFmtId="3" fontId="61" fillId="0" borderId="19" xfId="0" applyNumberFormat="1" applyFont="1" applyBorder="1" applyAlignment="1">
      <alignment/>
    </xf>
    <xf numFmtId="3" fontId="60" fillId="25" borderId="22" xfId="0" applyNumberFormat="1" applyFont="1" applyFill="1" applyBorder="1" applyAlignment="1">
      <alignment horizontal="center"/>
    </xf>
    <xf numFmtId="3" fontId="61" fillId="0" borderId="25" xfId="0" applyNumberFormat="1" applyFont="1" applyBorder="1" applyAlignment="1">
      <alignment/>
    </xf>
    <xf numFmtId="3" fontId="61" fillId="0" borderId="28" xfId="0" applyNumberFormat="1" applyFont="1" applyBorder="1" applyAlignment="1">
      <alignment/>
    </xf>
    <xf numFmtId="3" fontId="61" fillId="0" borderId="20" xfId="0" applyNumberFormat="1" applyFont="1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0" fillId="2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2" fillId="0" borderId="29" xfId="57" applyNumberFormat="1" applyFont="1" applyFill="1" applyBorder="1" applyAlignment="1">
      <alignment/>
      <protection/>
    </xf>
    <xf numFmtId="3" fontId="2" fillId="0" borderId="19" xfId="57" applyNumberFormat="1" applyFont="1" applyFill="1" applyBorder="1" applyAlignment="1">
      <alignment/>
      <protection/>
    </xf>
    <xf numFmtId="0" fontId="2" fillId="0" borderId="30" xfId="60" applyFont="1" applyBorder="1">
      <alignment/>
      <protection/>
    </xf>
    <xf numFmtId="178" fontId="2" fillId="0" borderId="31" xfId="60" applyNumberFormat="1" applyFont="1" applyFill="1" applyBorder="1" applyAlignment="1">
      <alignment horizontal="right" indent="1"/>
      <protection/>
    </xf>
    <xf numFmtId="0" fontId="60" fillId="23" borderId="32" xfId="61" applyFont="1" applyFill="1" applyBorder="1" applyAlignment="1">
      <alignment horizontal="center" vertical="center"/>
      <protection/>
    </xf>
    <xf numFmtId="0" fontId="60" fillId="23" borderId="33" xfId="61" applyFont="1" applyFill="1" applyBorder="1" applyAlignment="1">
      <alignment horizontal="center" vertical="center" wrapText="1"/>
      <protection/>
    </xf>
    <xf numFmtId="3" fontId="61" fillId="0" borderId="0" xfId="0" applyNumberFormat="1" applyFont="1" applyFill="1" applyBorder="1" applyAlignment="1">
      <alignment horizontal="right"/>
    </xf>
    <xf numFmtId="1" fontId="5" fillId="23" borderId="20" xfId="0" applyNumberFormat="1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 wrapText="1"/>
    </xf>
    <xf numFmtId="0" fontId="5" fillId="25" borderId="34" xfId="57" applyNumberFormat="1" applyFont="1" applyFill="1" applyBorder="1" applyAlignment="1">
      <alignment horizontal="center" vertical="center"/>
      <protection/>
    </xf>
    <xf numFmtId="0" fontId="5" fillId="25" borderId="35" xfId="57" applyNumberFormat="1" applyFont="1" applyFill="1" applyBorder="1" applyAlignment="1">
      <alignment horizontal="center" vertical="center"/>
      <protection/>
    </xf>
    <xf numFmtId="0" fontId="5" fillId="25" borderId="36" xfId="57" applyNumberFormat="1" applyFont="1" applyFill="1" applyBorder="1" applyAlignment="1">
      <alignment horizontal="center" vertical="center"/>
      <protection/>
    </xf>
    <xf numFmtId="0" fontId="5" fillId="25" borderId="36" xfId="57" applyNumberFormat="1" applyFont="1" applyFill="1" applyBorder="1" applyAlignment="1">
      <alignment horizontal="center" vertical="center" wrapText="1"/>
      <protection/>
    </xf>
    <xf numFmtId="0" fontId="5" fillId="25" borderId="37" xfId="57" applyFont="1" applyFill="1" applyBorder="1" applyAlignment="1">
      <alignment horizontal="center" vertical="center"/>
      <protection/>
    </xf>
    <xf numFmtId="3" fontId="2" fillId="0" borderId="27" xfId="57" applyNumberFormat="1" applyFont="1" applyFill="1" applyBorder="1" applyAlignment="1">
      <alignment/>
      <protection/>
    </xf>
    <xf numFmtId="180" fontId="2" fillId="0" borderId="0" xfId="0" applyNumberFormat="1" applyFont="1" applyFill="1" applyBorder="1" applyAlignment="1">
      <alignment/>
    </xf>
    <xf numFmtId="179" fontId="61" fillId="0" borderId="0" xfId="61" applyNumberFormat="1" applyFont="1" applyBorder="1">
      <alignment/>
      <protection/>
    </xf>
    <xf numFmtId="178" fontId="2" fillId="0" borderId="0" xfId="60" applyNumberFormat="1" applyFont="1">
      <alignment/>
      <protection/>
    </xf>
    <xf numFmtId="3" fontId="2" fillId="0" borderId="19" xfId="60" applyNumberFormat="1" applyFont="1" applyFill="1" applyBorder="1" applyAlignment="1">
      <alignment horizontal="right"/>
      <protection/>
    </xf>
    <xf numFmtId="0" fontId="2" fillId="0" borderId="38" xfId="60" applyFont="1" applyBorder="1">
      <alignment/>
      <protection/>
    </xf>
    <xf numFmtId="3" fontId="2" fillId="0" borderId="27" xfId="60" applyNumberFormat="1" applyFont="1" applyFill="1" applyBorder="1" applyAlignment="1">
      <alignment horizontal="right"/>
      <protection/>
    </xf>
    <xf numFmtId="178" fontId="2" fillId="0" borderId="25" xfId="60" applyNumberFormat="1" applyFont="1" applyFill="1" applyBorder="1" applyAlignment="1">
      <alignment horizontal="right" indent="1"/>
      <protection/>
    </xf>
    <xf numFmtId="178" fontId="2" fillId="0" borderId="39" xfId="60" applyNumberFormat="1" applyFont="1" applyFill="1" applyBorder="1" applyAlignment="1">
      <alignment horizontal="right" indent="1"/>
      <protection/>
    </xf>
    <xf numFmtId="178" fontId="2" fillId="0" borderId="15" xfId="60" applyNumberFormat="1" applyFont="1" applyFill="1" applyBorder="1" applyAlignment="1">
      <alignment horizontal="right" indent="1"/>
      <protection/>
    </xf>
    <xf numFmtId="3" fontId="0" fillId="0" borderId="0" xfId="0" applyNumberFormat="1" applyFont="1" applyFill="1" applyBorder="1" applyAlignment="1">
      <alignment/>
    </xf>
    <xf numFmtId="0" fontId="2" fillId="0" borderId="40" xfId="60" applyNumberFormat="1" applyFont="1" applyFill="1" applyBorder="1" applyAlignment="1">
      <alignment/>
      <protection/>
    </xf>
    <xf numFmtId="0" fontId="2" fillId="0" borderId="41" xfId="60" applyFont="1" applyFill="1" applyBorder="1" applyAlignment="1">
      <alignment/>
      <protection/>
    </xf>
    <xf numFmtId="0" fontId="2" fillId="0" borderId="41" xfId="60" applyFont="1" applyBorder="1" applyAlignment="1">
      <alignment/>
      <protection/>
    </xf>
    <xf numFmtId="3" fontId="2" fillId="0" borderId="41" xfId="60" applyNumberFormat="1" applyFont="1" applyFill="1" applyBorder="1" applyAlignment="1">
      <alignment horizontal="left" indent="1"/>
      <protection/>
    </xf>
    <xf numFmtId="0" fontId="2" fillId="0" borderId="41" xfId="60" applyFont="1" applyFill="1" applyBorder="1" applyAlignment="1">
      <alignment horizontal="left" indent="1"/>
      <protection/>
    </xf>
    <xf numFmtId="0" fontId="2" fillId="0" borderId="41" xfId="60" applyFont="1" applyBorder="1" applyAlignment="1">
      <alignment horizontal="left" indent="1"/>
      <protection/>
    </xf>
    <xf numFmtId="0" fontId="2" fillId="0" borderId="30" xfId="60" applyFont="1" applyBorder="1" applyAlignment="1">
      <alignment horizontal="left" indent="1"/>
      <protection/>
    </xf>
    <xf numFmtId="3" fontId="2" fillId="0" borderId="0" xfId="61" applyNumberFormat="1" applyFont="1" applyAlignment="1">
      <alignment horizontal="right"/>
      <protection/>
    </xf>
    <xf numFmtId="0" fontId="61" fillId="0" borderId="0" xfId="61" applyFont="1" applyBorder="1" applyAlignment="1">
      <alignment vertical="center"/>
      <protection/>
    </xf>
    <xf numFmtId="0" fontId="61" fillId="0" borderId="28" xfId="60" applyFont="1" applyBorder="1">
      <alignment/>
      <protection/>
    </xf>
    <xf numFmtId="0" fontId="61" fillId="0" borderId="20" xfId="60" applyFont="1" applyBorder="1">
      <alignment/>
      <protection/>
    </xf>
    <xf numFmtId="3" fontId="61" fillId="0" borderId="39" xfId="0" applyNumberFormat="1" applyFont="1" applyBorder="1" applyAlignment="1">
      <alignment/>
    </xf>
    <xf numFmtId="3" fontId="61" fillId="0" borderId="42" xfId="0" applyNumberFormat="1" applyFont="1" applyBorder="1" applyAlignment="1">
      <alignment/>
    </xf>
    <xf numFmtId="3" fontId="61" fillId="0" borderId="31" xfId="0" applyNumberFormat="1" applyFont="1" applyBorder="1" applyAlignment="1">
      <alignment/>
    </xf>
    <xf numFmtId="0" fontId="61" fillId="0" borderId="43" xfId="61" applyFont="1" applyFill="1" applyBorder="1" applyAlignment="1">
      <alignment horizontal="right" indent="2"/>
      <protection/>
    </xf>
    <xf numFmtId="0" fontId="61" fillId="0" borderId="44" xfId="61" applyFont="1" applyFill="1" applyBorder="1" applyAlignment="1">
      <alignment horizontal="right" indent="2"/>
      <protection/>
    </xf>
    <xf numFmtId="0" fontId="61" fillId="0" borderId="45" xfId="61" applyFont="1" applyFill="1" applyBorder="1" applyAlignment="1">
      <alignment horizontal="right" indent="2"/>
      <protection/>
    </xf>
    <xf numFmtId="1" fontId="61" fillId="0" borderId="43" xfId="61" applyNumberFormat="1" applyFont="1" applyFill="1" applyBorder="1" applyAlignment="1">
      <alignment horizontal="right" indent="5"/>
      <protection/>
    </xf>
    <xf numFmtId="1" fontId="61" fillId="0" borderId="44" xfId="61" applyNumberFormat="1" applyFont="1" applyFill="1" applyBorder="1" applyAlignment="1">
      <alignment horizontal="right" indent="5"/>
      <protection/>
    </xf>
    <xf numFmtId="1" fontId="61" fillId="0" borderId="45" xfId="61" applyNumberFormat="1" applyFont="1" applyFill="1" applyBorder="1" applyAlignment="1">
      <alignment horizontal="right" indent="5"/>
      <protection/>
    </xf>
    <xf numFmtId="0" fontId="60" fillId="23" borderId="21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/>
    </xf>
    <xf numFmtId="0" fontId="5" fillId="23" borderId="47" xfId="0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 wrapText="1"/>
    </xf>
    <xf numFmtId="178" fontId="61" fillId="0" borderId="0" xfId="61" applyNumberFormat="1" applyFont="1" applyBorder="1">
      <alignment/>
      <protection/>
    </xf>
    <xf numFmtId="0" fontId="2" fillId="0" borderId="15" xfId="57" applyFont="1" applyBorder="1">
      <alignment/>
      <protection/>
    </xf>
    <xf numFmtId="178" fontId="2" fillId="0" borderId="15" xfId="57" applyNumberFormat="1" applyFont="1" applyBorder="1">
      <alignment/>
      <protection/>
    </xf>
    <xf numFmtId="0" fontId="2" fillId="0" borderId="49" xfId="60" applyFont="1" applyBorder="1" applyAlignment="1">
      <alignment horizontal="left" indent="1"/>
      <protection/>
    </xf>
    <xf numFmtId="3" fontId="2" fillId="0" borderId="50" xfId="60" applyNumberFormat="1" applyFont="1" applyFill="1" applyBorder="1" applyAlignment="1">
      <alignment/>
      <protection/>
    </xf>
    <xf numFmtId="178" fontId="2" fillId="0" borderId="51" xfId="60" applyNumberFormat="1" applyFont="1" applyFill="1" applyBorder="1" applyAlignment="1">
      <alignment horizontal="right" indent="1"/>
      <protection/>
    </xf>
    <xf numFmtId="178" fontId="2" fillId="0" borderId="49" xfId="60" applyNumberFormat="1" applyFont="1" applyFill="1" applyBorder="1" applyAlignment="1">
      <alignment horizontal="right" indent="1"/>
      <protection/>
    </xf>
    <xf numFmtId="178" fontId="2" fillId="0" borderId="52" xfId="60" applyNumberFormat="1" applyFont="1" applyFill="1" applyBorder="1" applyAlignment="1">
      <alignment horizontal="right" indent="1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2" fillId="0" borderId="0" xfId="61" applyFont="1" applyFill="1">
      <alignment/>
      <protection/>
    </xf>
    <xf numFmtId="0" fontId="0" fillId="23" borderId="53" xfId="0" applyFill="1" applyBorder="1" applyAlignment="1">
      <alignment/>
    </xf>
    <xf numFmtId="0" fontId="8" fillId="23" borderId="54" xfId="0" applyFont="1" applyFill="1" applyBorder="1" applyAlignment="1">
      <alignment horizontal="center" vertical="center" wrapText="1"/>
    </xf>
    <xf numFmtId="0" fontId="8" fillId="23" borderId="55" xfId="0" applyFont="1" applyFill="1" applyBorder="1" applyAlignment="1">
      <alignment horizontal="center" vertical="center" wrapText="1"/>
    </xf>
    <xf numFmtId="0" fontId="8" fillId="25" borderId="56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vertical="center" wrapText="1"/>
    </xf>
    <xf numFmtId="0" fontId="2" fillId="0" borderId="58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59" xfId="0" applyNumberFormat="1" applyFont="1" applyFill="1" applyBorder="1" applyAlignment="1">
      <alignment horizontal="center" wrapText="1"/>
    </xf>
    <xf numFmtId="0" fontId="2" fillId="0" borderId="59" xfId="0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9" fontId="2" fillId="0" borderId="59" xfId="66" applyFont="1" applyFill="1" applyBorder="1" applyAlignment="1">
      <alignment/>
    </xf>
    <xf numFmtId="3" fontId="2" fillId="0" borderId="58" xfId="0" applyNumberFormat="1" applyFont="1" applyFill="1" applyBorder="1" applyAlignment="1">
      <alignment wrapText="1"/>
    </xf>
    <xf numFmtId="9" fontId="2" fillId="0" borderId="58" xfId="66" applyFont="1" applyFill="1" applyBorder="1" applyAlignment="1">
      <alignment wrapText="1"/>
    </xf>
    <xf numFmtId="0" fontId="2" fillId="0" borderId="60" xfId="0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9" fontId="2" fillId="0" borderId="60" xfId="66" applyFont="1" applyFill="1" applyBorder="1" applyAlignment="1">
      <alignment/>
    </xf>
    <xf numFmtId="0" fontId="2" fillId="0" borderId="60" xfId="60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58" xfId="60" applyFont="1" applyBorder="1">
      <alignment/>
      <protection/>
    </xf>
    <xf numFmtId="0" fontId="2" fillId="0" borderId="59" xfId="60" applyFont="1" applyBorder="1">
      <alignment/>
      <protection/>
    </xf>
    <xf numFmtId="3" fontId="2" fillId="0" borderId="59" xfId="60" applyNumberFormat="1" applyFont="1" applyBorder="1">
      <alignment/>
      <protection/>
    </xf>
    <xf numFmtId="0" fontId="5" fillId="0" borderId="58" xfId="60" applyFont="1" applyBorder="1" applyAlignment="1">
      <alignment horizontal="center"/>
      <protection/>
    </xf>
    <xf numFmtId="3" fontId="2" fillId="0" borderId="60" xfId="60" applyNumberFormat="1" applyFont="1" applyBorder="1">
      <alignment/>
      <protection/>
    </xf>
    <xf numFmtId="0" fontId="5" fillId="25" borderId="50" xfId="60" applyFont="1" applyFill="1" applyBorder="1" applyAlignment="1">
      <alignment horizontal="center" vertical="center"/>
      <protection/>
    </xf>
    <xf numFmtId="0" fontId="5" fillId="25" borderId="51" xfId="60" applyFont="1" applyFill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center"/>
    </xf>
    <xf numFmtId="3" fontId="61" fillId="0" borderId="58" xfId="0" applyNumberFormat="1" applyFont="1" applyFill="1" applyBorder="1" applyAlignment="1">
      <alignment horizontal="right"/>
    </xf>
    <xf numFmtId="0" fontId="2" fillId="0" borderId="60" xfId="61" applyFont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0" fillId="23" borderId="61" xfId="61" applyFont="1" applyFill="1" applyBorder="1" applyAlignment="1">
      <alignment horizontal="center" vertical="center" wrapText="1"/>
      <protection/>
    </xf>
    <xf numFmtId="0" fontId="60" fillId="23" borderId="62" xfId="61" applyFont="1" applyFill="1" applyBorder="1" applyAlignment="1">
      <alignment horizontal="center" vertical="center" wrapText="1"/>
      <protection/>
    </xf>
    <xf numFmtId="0" fontId="60" fillId="23" borderId="63" xfId="61" applyFont="1" applyFill="1" applyBorder="1" applyAlignment="1">
      <alignment horizontal="center" vertical="center" wrapText="1"/>
      <protection/>
    </xf>
    <xf numFmtId="0" fontId="60" fillId="23" borderId="50" xfId="61" applyFont="1" applyFill="1" applyBorder="1" applyAlignment="1">
      <alignment horizontal="center" vertical="center" wrapText="1"/>
      <protection/>
    </xf>
    <xf numFmtId="0" fontId="60" fillId="23" borderId="64" xfId="61" applyFont="1" applyFill="1" applyBorder="1" applyAlignment="1">
      <alignment horizontal="center" vertical="center"/>
      <protection/>
    </xf>
    <xf numFmtId="0" fontId="60" fillId="23" borderId="52" xfId="61" applyFont="1" applyFill="1" applyBorder="1" applyAlignment="1">
      <alignment horizontal="center" vertical="center"/>
      <protection/>
    </xf>
    <xf numFmtId="0" fontId="5" fillId="25" borderId="64" xfId="60" applyFont="1" applyFill="1" applyBorder="1" applyAlignment="1">
      <alignment horizontal="center"/>
      <protection/>
    </xf>
    <xf numFmtId="0" fontId="5" fillId="25" borderId="52" xfId="60" applyFont="1" applyFill="1" applyBorder="1" applyAlignment="1">
      <alignment horizontal="center"/>
      <protection/>
    </xf>
    <xf numFmtId="0" fontId="5" fillId="25" borderId="63" xfId="60" applyFont="1" applyFill="1" applyBorder="1" applyAlignment="1">
      <alignment horizontal="center" vertical="center"/>
      <protection/>
    </xf>
    <xf numFmtId="0" fontId="5" fillId="25" borderId="62" xfId="60" applyFont="1" applyFill="1" applyBorder="1" applyAlignment="1">
      <alignment horizontal="center" vertical="center"/>
      <protection/>
    </xf>
    <xf numFmtId="0" fontId="5" fillId="25" borderId="64" xfId="60" applyFont="1" applyFill="1" applyBorder="1" applyAlignment="1">
      <alignment horizontal="center" vertical="center" wrapText="1"/>
      <protection/>
    </xf>
    <xf numFmtId="0" fontId="5" fillId="25" borderId="52" xfId="60" applyFont="1" applyFill="1" applyBorder="1" applyAlignment="1">
      <alignment horizontal="center" vertical="center" wrapText="1"/>
      <protection/>
    </xf>
    <xf numFmtId="0" fontId="60" fillId="23" borderId="50" xfId="0" applyFont="1" applyFill="1" applyBorder="1" applyAlignment="1">
      <alignment horizontal="center" vertical="center" wrapText="1"/>
    </xf>
    <xf numFmtId="0" fontId="60" fillId="23" borderId="52" xfId="0" applyFont="1" applyFill="1" applyBorder="1" applyAlignment="1">
      <alignment horizontal="center" vertical="center" wrapText="1"/>
    </xf>
    <xf numFmtId="0" fontId="60" fillId="23" borderId="21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60" fillId="23" borderId="62" xfId="0" applyFont="1" applyFill="1" applyBorder="1" applyAlignment="1">
      <alignment horizontal="center" vertical="center" wrapText="1"/>
    </xf>
    <xf numFmtId="0" fontId="60" fillId="23" borderId="65" xfId="0" applyFont="1" applyFill="1" applyBorder="1" applyAlignment="1">
      <alignment horizontal="center" vertical="center" wrapText="1"/>
    </xf>
    <xf numFmtId="0" fontId="60" fillId="23" borderId="66" xfId="0" applyFont="1" applyFill="1" applyBorder="1" applyAlignment="1">
      <alignment horizontal="center" vertical="center"/>
    </xf>
    <xf numFmtId="0" fontId="60" fillId="23" borderId="67" xfId="0" applyFont="1" applyFill="1" applyBorder="1" applyAlignment="1">
      <alignment horizontal="center" vertical="center"/>
    </xf>
    <xf numFmtId="0" fontId="60" fillId="23" borderId="68" xfId="0" applyFont="1" applyFill="1" applyBorder="1" applyAlignment="1">
      <alignment horizontal="center" vertical="center" wrapText="1"/>
    </xf>
    <xf numFmtId="0" fontId="60" fillId="23" borderId="69" xfId="0" applyFont="1" applyFill="1" applyBorder="1" applyAlignment="1">
      <alignment horizontal="center" vertical="center" wrapText="1"/>
    </xf>
    <xf numFmtId="0" fontId="60" fillId="23" borderId="38" xfId="0" applyFont="1" applyFill="1" applyBorder="1" applyAlignment="1">
      <alignment horizontal="center" vertical="center" wrapText="1"/>
    </xf>
    <xf numFmtId="0" fontId="60" fillId="23" borderId="70" xfId="0" applyFont="1" applyFill="1" applyBorder="1" applyAlignment="1">
      <alignment horizontal="center" vertical="center" wrapText="1"/>
    </xf>
    <xf numFmtId="0" fontId="60" fillId="23" borderId="71" xfId="0" applyFont="1" applyFill="1" applyBorder="1" applyAlignment="1">
      <alignment horizontal="center" vertical="center" wrapText="1"/>
    </xf>
    <xf numFmtId="0" fontId="60" fillId="23" borderId="72" xfId="0" applyFont="1" applyFill="1" applyBorder="1" applyAlignment="1">
      <alignment horizontal="center" vertical="center" wrapText="1"/>
    </xf>
    <xf numFmtId="0" fontId="5" fillId="23" borderId="67" xfId="0" applyFont="1" applyFill="1" applyBorder="1" applyAlignment="1">
      <alignment horizontal="center" vertical="center"/>
    </xf>
    <xf numFmtId="0" fontId="5" fillId="23" borderId="66" xfId="0" applyFont="1" applyFill="1" applyBorder="1" applyAlignment="1">
      <alignment horizontal="center" vertical="center" wrapText="1"/>
    </xf>
    <xf numFmtId="0" fontId="5" fillId="23" borderId="67" xfId="0" applyFont="1" applyFill="1" applyBorder="1" applyAlignment="1">
      <alignment horizontal="center" vertical="center" wrapText="1"/>
    </xf>
    <xf numFmtId="0" fontId="5" fillId="23" borderId="73" xfId="0" applyFont="1" applyFill="1" applyBorder="1" applyAlignment="1">
      <alignment horizontal="center" vertical="center" wrapText="1"/>
    </xf>
    <xf numFmtId="0" fontId="2" fillId="23" borderId="64" xfId="0" applyFont="1" applyFill="1" applyBorder="1" applyAlignment="1">
      <alignment horizontal="center"/>
    </xf>
    <xf numFmtId="0" fontId="2" fillId="23" borderId="52" xfId="0" applyFont="1" applyFill="1" applyBorder="1" applyAlignment="1">
      <alignment horizontal="center"/>
    </xf>
    <xf numFmtId="0" fontId="5" fillId="25" borderId="74" xfId="57" applyNumberFormat="1" applyFont="1" applyFill="1" applyBorder="1" applyAlignment="1">
      <alignment horizontal="center" vertical="center"/>
      <protection/>
    </xf>
    <xf numFmtId="0" fontId="5" fillId="25" borderId="75" xfId="57" applyNumberFormat="1" applyFont="1" applyFill="1" applyBorder="1" applyAlignment="1">
      <alignment horizontal="center" vertical="center"/>
      <protection/>
    </xf>
    <xf numFmtId="0" fontId="5" fillId="25" borderId="74" xfId="57" applyFont="1" applyFill="1" applyBorder="1" applyAlignment="1">
      <alignment horizontal="center" vertical="center"/>
      <protection/>
    </xf>
    <xf numFmtId="0" fontId="5" fillId="25" borderId="75" xfId="57" applyFont="1" applyFill="1" applyBorder="1" applyAlignment="1">
      <alignment horizontal="center" vertical="center"/>
      <protection/>
    </xf>
    <xf numFmtId="193" fontId="38" fillId="33" borderId="76" xfId="64" applyFill="1" applyBorder="1">
      <alignment horizontal="right"/>
    </xf>
    <xf numFmtId="193" fontId="38" fillId="33" borderId="77" xfId="64" applyFill="1" applyBorder="1">
      <alignment horizontal="right"/>
    </xf>
    <xf numFmtId="193" fontId="38" fillId="33" borderId="78" xfId="64" applyFill="1" applyBorder="1">
      <alignment horizontal="right"/>
    </xf>
    <xf numFmtId="193" fontId="38" fillId="33" borderId="79" xfId="64" applyFill="1" applyBorder="1">
      <alignment horizontal="right"/>
    </xf>
    <xf numFmtId="193" fontId="38" fillId="33" borderId="80" xfId="64" applyFill="1" applyBorder="1">
      <alignment horizontal="right"/>
    </xf>
    <xf numFmtId="194" fontId="38" fillId="33" borderId="81" xfId="64" applyNumberFormat="1" applyFill="1" applyBorder="1">
      <alignment horizontal="right"/>
    </xf>
    <xf numFmtId="194" fontId="38" fillId="33" borderId="77" xfId="64" applyNumberFormat="1" applyFill="1" applyBorder="1">
      <alignment horizontal="right"/>
    </xf>
    <xf numFmtId="194" fontId="38" fillId="25" borderId="82" xfId="64" applyNumberFormat="1" applyFill="1" applyBorder="1" applyAlignment="1">
      <alignment horizontal="right" indent="1"/>
    </xf>
    <xf numFmtId="194" fontId="38" fillId="25" borderId="22" xfId="64" applyNumberFormat="1" applyFill="1" applyBorder="1" applyAlignment="1">
      <alignment horizontal="right" indent="1"/>
    </xf>
    <xf numFmtId="193" fontId="38" fillId="25" borderId="24" xfId="64" applyFill="1" applyBorder="1" applyAlignment="1">
      <alignment horizontal="right" indent="1"/>
    </xf>
    <xf numFmtId="194" fontId="38" fillId="0" borderId="83" xfId="64" applyNumberFormat="1" applyFill="1" applyBorder="1" applyAlignment="1">
      <alignment horizontal="right" indent="1"/>
    </xf>
    <xf numFmtId="194" fontId="38" fillId="0" borderId="65" xfId="64" applyNumberFormat="1" applyFill="1" applyBorder="1" applyAlignment="1">
      <alignment horizontal="right" indent="1"/>
    </xf>
    <xf numFmtId="193" fontId="38" fillId="0" borderId="63" xfId="64" applyFill="1" applyBorder="1" applyAlignment="1">
      <alignment horizontal="right" indent="1"/>
    </xf>
    <xf numFmtId="194" fontId="38" fillId="0" borderId="84" xfId="64" applyNumberFormat="1" applyFill="1" applyBorder="1" applyAlignment="1">
      <alignment horizontal="right" indent="1"/>
    </xf>
    <xf numFmtId="194" fontId="38" fillId="0" borderId="28" xfId="64" applyNumberFormat="1" applyFill="1" applyBorder="1" applyAlignment="1">
      <alignment horizontal="right" indent="1"/>
    </xf>
    <xf numFmtId="193" fontId="38" fillId="0" borderId="21" xfId="64" applyFill="1" applyBorder="1" applyAlignment="1">
      <alignment horizontal="right" indent="1"/>
    </xf>
    <xf numFmtId="194" fontId="38" fillId="0" borderId="85" xfId="64" applyNumberFormat="1" applyFill="1" applyBorder="1" applyAlignment="1">
      <alignment horizontal="right" indent="1"/>
    </xf>
    <xf numFmtId="194" fontId="38" fillId="0" borderId="20" xfId="64" applyNumberFormat="1" applyFill="1" applyBorder="1" applyAlignment="1">
      <alignment horizontal="right" indent="1"/>
    </xf>
    <xf numFmtId="193" fontId="38" fillId="0" borderId="19" xfId="64" applyFill="1" applyBorder="1" applyAlignment="1">
      <alignment horizontal="right" indent="1"/>
    </xf>
    <xf numFmtId="193" fontId="38" fillId="25" borderId="22" xfId="64" applyFill="1" applyBorder="1" applyAlignment="1">
      <alignment horizontal="right" indent="1"/>
    </xf>
    <xf numFmtId="194" fontId="38" fillId="0" borderId="27" xfId="64" applyNumberFormat="1" applyFill="1" applyBorder="1" applyAlignment="1">
      <alignment horizontal="right" indent="1"/>
    </xf>
    <xf numFmtId="193" fontId="38" fillId="0" borderId="65" xfId="64" applyFill="1" applyBorder="1" applyAlignment="1">
      <alignment horizontal="right" indent="1"/>
    </xf>
    <xf numFmtId="193" fontId="38" fillId="0" borderId="68" xfId="64" applyFill="1" applyBorder="1" applyAlignment="1">
      <alignment horizontal="right" indent="1"/>
    </xf>
    <xf numFmtId="194" fontId="38" fillId="0" borderId="21" xfId="64" applyNumberFormat="1" applyFill="1" applyBorder="1" applyAlignment="1">
      <alignment horizontal="right" indent="1"/>
    </xf>
    <xf numFmtId="193" fontId="38" fillId="0" borderId="28" xfId="64" applyFill="1" applyBorder="1" applyAlignment="1">
      <alignment horizontal="right" indent="1"/>
    </xf>
    <xf numFmtId="193" fontId="38" fillId="0" borderId="42" xfId="64" applyFill="1" applyBorder="1" applyAlignment="1">
      <alignment horizontal="right" indent="1"/>
    </xf>
    <xf numFmtId="193" fontId="38" fillId="0" borderId="20" xfId="64" applyFill="1" applyBorder="1" applyAlignment="1">
      <alignment horizontal="right" indent="1"/>
    </xf>
    <xf numFmtId="193" fontId="38" fillId="0" borderId="31" xfId="64" applyFill="1" applyBorder="1" applyAlignment="1">
      <alignment horizontal="right" indent="1"/>
    </xf>
    <xf numFmtId="194" fontId="38" fillId="25" borderId="24" xfId="64" applyNumberFormat="1" applyFill="1" applyBorder="1" applyAlignment="1">
      <alignment horizontal="right"/>
    </xf>
    <xf numFmtId="194" fontId="38" fillId="0" borderId="27" xfId="64" applyNumberFormat="1" applyFill="1" applyBorder="1" applyAlignment="1">
      <alignment horizontal="right"/>
    </xf>
    <xf numFmtId="194" fontId="38" fillId="0" borderId="21" xfId="64" applyNumberFormat="1" applyFill="1" applyBorder="1" applyAlignment="1">
      <alignment horizontal="right"/>
    </xf>
    <xf numFmtId="194" fontId="38" fillId="0" borderId="0" xfId="64" applyNumberFormat="1" applyAlignment="1">
      <alignment horizontal="right"/>
    </xf>
    <xf numFmtId="194" fontId="38" fillId="0" borderId="19" xfId="64" applyNumberFormat="1" applyFill="1" applyBorder="1" applyAlignment="1">
      <alignment horizontal="right"/>
    </xf>
    <xf numFmtId="193" fontId="38" fillId="25" borderId="10" xfId="64" applyFill="1" applyBorder="1" applyAlignment="1">
      <alignment horizontal="right" indent="3"/>
    </xf>
    <xf numFmtId="193" fontId="38" fillId="0" borderId="64" xfId="64" applyFill="1" applyBorder="1" applyAlignment="1">
      <alignment horizontal="right" indent="3"/>
    </xf>
    <xf numFmtId="193" fontId="38" fillId="0" borderId="14" xfId="64" applyFill="1" applyBorder="1" applyAlignment="1">
      <alignment horizontal="right" indent="3"/>
    </xf>
    <xf numFmtId="193" fontId="38" fillId="0" borderId="16" xfId="64" applyFill="1" applyBorder="1" applyAlignment="1">
      <alignment horizontal="right" indent="3"/>
    </xf>
    <xf numFmtId="194" fontId="38" fillId="0" borderId="21" xfId="64" applyNumberFormat="1" applyBorder="1" applyAlignment="1">
      <alignment horizontal="right" indent="1"/>
    </xf>
    <xf numFmtId="194" fontId="38" fillId="0" borderId="73" xfId="64" applyNumberFormat="1" applyBorder="1" applyAlignment="1">
      <alignment horizontal="right" indent="1"/>
    </xf>
    <xf numFmtId="194" fontId="38" fillId="0" borderId="14" xfId="64" applyNumberFormat="1" applyFill="1" applyBorder="1" applyAlignment="1">
      <alignment horizontal="right" indent="1"/>
    </xf>
    <xf numFmtId="194" fontId="38" fillId="0" borderId="25" xfId="64" applyNumberFormat="1" applyFill="1" applyBorder="1" applyAlignment="1">
      <alignment horizontal="right" indent="1"/>
    </xf>
    <xf numFmtId="194" fontId="38" fillId="0" borderId="15" xfId="64" applyNumberFormat="1" applyFill="1" applyBorder="1" applyAlignment="1">
      <alignment horizontal="right" indent="1"/>
    </xf>
    <xf numFmtId="194" fontId="38" fillId="0" borderId="28" xfId="64" applyNumberFormat="1" applyBorder="1" applyAlignment="1">
      <alignment horizontal="right" indent="1"/>
    </xf>
    <xf numFmtId="194" fontId="38" fillId="0" borderId="19" xfId="64" applyNumberFormat="1" applyBorder="1" applyAlignment="1">
      <alignment horizontal="right" indent="1"/>
    </xf>
    <xf numFmtId="194" fontId="38" fillId="0" borderId="20" xfId="64" applyNumberFormat="1" applyBorder="1" applyAlignment="1">
      <alignment horizontal="right" indent="1"/>
    </xf>
    <xf numFmtId="194" fontId="38" fillId="0" borderId="16" xfId="64" applyNumberFormat="1" applyFill="1" applyBorder="1" applyAlignment="1">
      <alignment horizontal="right" indent="1"/>
    </xf>
    <xf numFmtId="193" fontId="38" fillId="0" borderId="86" xfId="64" applyNumberFormat="1" applyBorder="1" applyAlignment="1">
      <alignment horizontal="right" indent="1"/>
    </xf>
    <xf numFmtId="193" fontId="38" fillId="0" borderId="26" xfId="64" applyNumberFormat="1" applyBorder="1" applyAlignment="1">
      <alignment horizontal="right" indent="1"/>
    </xf>
    <xf numFmtId="193" fontId="38" fillId="0" borderId="17" xfId="64" applyNumberFormat="1" applyBorder="1" applyAlignment="1">
      <alignment horizontal="right" indent="1"/>
    </xf>
    <xf numFmtId="193" fontId="38" fillId="0" borderId="18" xfId="64" applyNumberFormat="1" applyBorder="1" applyAlignment="1">
      <alignment horizontal="right" indent="1"/>
    </xf>
    <xf numFmtId="193" fontId="38" fillId="0" borderId="27" xfId="64" applyNumberFormat="1" applyBorder="1" applyAlignment="1">
      <alignment horizontal="right" indent="1"/>
    </xf>
    <xf numFmtId="193" fontId="38" fillId="0" borderId="19" xfId="64" applyNumberFormat="1" applyBorder="1" applyAlignment="1">
      <alignment horizontal="right" indent="1"/>
    </xf>
    <xf numFmtId="194" fontId="38" fillId="25" borderId="87" xfId="64" applyNumberFormat="1" applyFill="1" applyBorder="1" applyAlignment="1">
      <alignment horizontal="right" indent="2"/>
    </xf>
    <xf numFmtId="193" fontId="38" fillId="25" borderId="88" xfId="64" applyFill="1" applyBorder="1" applyAlignment="1">
      <alignment horizontal="right" indent="2"/>
    </xf>
    <xf numFmtId="194" fontId="38" fillId="0" borderId="26" xfId="64" applyNumberFormat="1" applyFill="1" applyBorder="1" applyAlignment="1">
      <alignment horizontal="right" indent="2"/>
    </xf>
    <xf numFmtId="193" fontId="38" fillId="0" borderId="27" xfId="64" applyFill="1" applyBorder="1" applyAlignment="1">
      <alignment horizontal="right" indent="2"/>
    </xf>
    <xf numFmtId="194" fontId="38" fillId="0" borderId="17" xfId="64" applyNumberFormat="1" applyFill="1" applyBorder="1" applyAlignment="1">
      <alignment horizontal="right" indent="2"/>
    </xf>
    <xf numFmtId="193" fontId="38" fillId="0" borderId="21" xfId="64" applyBorder="1" applyAlignment="1">
      <alignment horizontal="right" indent="2"/>
    </xf>
    <xf numFmtId="194" fontId="38" fillId="0" borderId="89" xfId="64" applyNumberFormat="1" applyBorder="1" applyAlignment="1">
      <alignment horizontal="right" indent="2"/>
    </xf>
    <xf numFmtId="193" fontId="38" fillId="0" borderId="90" xfId="64" applyBorder="1" applyAlignment="1">
      <alignment horizontal="right" indent="2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rmal 6" xfId="62"/>
    <cellStyle name="Note" xfId="63"/>
    <cellStyle name="NumberCellStyl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8075"/>
          <c:w val="0.989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1'!$C$7:$C$14</c:f>
              <c:numCache/>
            </c:numRef>
          </c:val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1'!$A$7:$A$14</c:f>
              <c:strCache/>
            </c:strRef>
          </c:cat>
          <c:val>
            <c:numRef>
              <c:f>'Figure 1'!$E$7:$E$14</c:f>
              <c:numCache/>
            </c:numRef>
          </c:val>
        </c:ser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310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25"/>
          <c:y val="0.93575"/>
          <c:w val="0.1957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555"/>
          <c:w val="0.4375"/>
          <c:h val="0.63575"/>
        </c:manualLayout>
      </c:layout>
      <c:pieChart>
        <c:varyColors val="1"/>
        <c:ser>
          <c:idx val="0"/>
          <c:order val="0"/>
          <c:tx>
            <c:strRef>
              <c:f>'Figures 2 &amp; 3'!$B$3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'Figures 2 &amp; 3'!$A$4:$A$11</c:f>
              <c:strCache/>
            </c:strRef>
          </c:cat>
          <c:val>
            <c:numRef>
              <c:f>'Figures 2 &amp; 3'!$B$4:$B$11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"/>
          <c:y val="0.20775"/>
          <c:w val="0.471"/>
          <c:h val="0.61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'Figures 2 &amp; 3'!$G$4:$G$12</c:f>
              <c:strCache/>
            </c:strRef>
          </c:cat>
          <c:val>
            <c:numRef>
              <c:f>'Figures 2 &amp; 3'!$H$4:$H$12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9"/>
          <c:w val="0.9975"/>
          <c:h val="0.9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4 - Table 3'!$A$4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3'!$B$4:$C$4</c:f>
              <c:numCache/>
            </c:numRef>
          </c:val>
        </c:ser>
        <c:ser>
          <c:idx val="1"/>
          <c:order val="1"/>
          <c:tx>
            <c:strRef>
              <c:f>'Figure 4 - Table 3'!$A$5</c:f>
              <c:strCache>
                <c:ptCount val="1"/>
                <c:pt idx="0">
                  <c:v>Permanent grassland and meadow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3'!$B$5:$C$5</c:f>
              <c:numCache/>
            </c:numRef>
          </c:val>
        </c:ser>
        <c:ser>
          <c:idx val="2"/>
          <c:order val="2"/>
          <c:tx>
            <c:strRef>
              <c:f>'Figure 4 - Table 3'!$A$6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3'!$B$6:$C$6</c:f>
              <c:numCache/>
            </c:numRef>
          </c:val>
        </c:ser>
        <c:ser>
          <c:idx val="3"/>
          <c:order val="3"/>
          <c:tx>
            <c:strRef>
              <c:f>'Figure 4 - Table 3'!$A$7</c:f>
              <c:strCache>
                <c:ptCount val="1"/>
                <c:pt idx="0">
                  <c:v>Kitchen gardens</c:v>
                </c:pt>
              </c:strCache>
            </c:strRef>
          </c:tx>
          <c:spPr>
            <a:solidFill>
              <a:srgbClr val="0062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4 - Table 3'!$B$3:$C$3</c:f>
              <c:numCache/>
            </c:numRef>
          </c:cat>
          <c:val>
            <c:numRef>
              <c:f>'Figure 4 - Table 3'!$B$7:$C$7</c:f>
              <c:numCache/>
            </c:numRef>
          </c:val>
        </c:ser>
        <c:overlap val="100"/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969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925"/>
          <c:y val="0.93575"/>
          <c:w val="0.6567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5"/>
          <c:y val="0.047"/>
          <c:w val="0.98925"/>
          <c:h val="0.8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4 - Figure 5'!$B$41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5'!$C$40:$D$40</c:f>
              <c:numCache/>
            </c:numRef>
          </c:cat>
          <c:val>
            <c:numRef>
              <c:f>'Table 4 - Figure 5'!$C$41:$D$41</c:f>
              <c:numCache/>
            </c:numRef>
          </c:val>
        </c:ser>
        <c:ser>
          <c:idx val="1"/>
          <c:order val="1"/>
          <c:tx>
            <c:strRef>
              <c:f>'Table 4 - Figure 5'!$B$42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5'!$C$40:$D$40</c:f>
              <c:numCache/>
            </c:numRef>
          </c:cat>
          <c:val>
            <c:numRef>
              <c:f>'Table 4 - Figure 5'!$C$42:$D$42</c:f>
              <c:numCache/>
            </c:numRef>
          </c:val>
        </c:ser>
        <c:ser>
          <c:idx val="2"/>
          <c:order val="2"/>
          <c:tx>
            <c:strRef>
              <c:f>'Table 4 - Figure 5'!$B$44</c:f>
              <c:strCache>
                <c:ptCount val="1"/>
                <c:pt idx="0">
                  <c:v>Equidae</c:v>
                </c:pt>
              </c:strCache>
            </c:strRef>
          </c:tx>
          <c:spPr>
            <a:solidFill>
              <a:srgbClr val="C964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5'!$C$40:$D$40</c:f>
              <c:numCache/>
            </c:numRef>
          </c:cat>
          <c:val>
            <c:numRef>
              <c:f>'Table 4 - Figure 5'!$C$44:$D$44</c:f>
              <c:numCache/>
            </c:numRef>
          </c:val>
        </c:ser>
        <c:ser>
          <c:idx val="4"/>
          <c:order val="3"/>
          <c:tx>
            <c:strRef>
              <c:f>'Table 4 - Figure 5'!$B$45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69B5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5'!$C$40:$D$40</c:f>
              <c:numCache/>
            </c:numRef>
          </c:cat>
          <c:val>
            <c:numRef>
              <c:f>'Table 4 - Figure 5'!$C$45:$D$45</c:f>
              <c:numCache/>
            </c:numRef>
          </c:val>
        </c:ser>
        <c:ser>
          <c:idx val="5"/>
          <c:order val="4"/>
          <c:tx>
            <c:strRef>
              <c:f>'Table 4 - Figure 5'!$B$43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DDEB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4 - Figure 5'!$C$40:$D$40</c:f>
              <c:numCache/>
            </c:numRef>
          </c:cat>
          <c:val>
            <c:numRef>
              <c:f>'Table 4 - Figure 5'!$C$43:$D$43</c:f>
              <c:numCache/>
            </c:numRef>
          </c:val>
        </c:ser>
        <c:overlap val="100"/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885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5"/>
          <c:y val="0.9465"/>
          <c:w val="0.32775"/>
          <c:h val="0.0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"/>
          <c:y val="0.00425"/>
          <c:w val="0.99375"/>
          <c:h val="0.92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'Table 5'!$C$16:$D$16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5'!$E$15:$F$15</c:f>
              <c:numCache/>
            </c:numRef>
          </c:cat>
          <c:val>
            <c:numRef>
              <c:f>'Table 5'!$E$16:$F$16</c:f>
              <c:numCache/>
            </c:numRef>
          </c:val>
        </c:ser>
        <c:ser>
          <c:idx val="1"/>
          <c:order val="1"/>
          <c:tx>
            <c:strRef>
              <c:f>'Table 5'!$C$17:$D$17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5'!$E$15:$F$15</c:f>
              <c:numCache/>
            </c:numRef>
          </c:cat>
          <c:val>
            <c:numRef>
              <c:f>'Table 5'!$E$17:$F$17</c:f>
              <c:numCache/>
            </c:numRef>
          </c:val>
        </c:ser>
        <c:overlap val="100"/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  <c:min val="0.1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125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"/>
          <c:y val="0.92175"/>
          <c:w val="0.355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85725</xdr:rowOff>
    </xdr:from>
    <xdr:to>
      <xdr:col>9</xdr:col>
      <xdr:colOff>447675</xdr:colOff>
      <xdr:row>43</xdr:row>
      <xdr:rowOff>161925</xdr:rowOff>
    </xdr:to>
    <xdr:graphicFrame>
      <xdr:nvGraphicFramePr>
        <xdr:cNvPr id="1" name="Chart 5"/>
        <xdr:cNvGraphicFramePr/>
      </xdr:nvGraphicFramePr>
      <xdr:xfrm>
        <a:off x="876300" y="3267075"/>
        <a:ext cx="54864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38100</xdr:rowOff>
    </xdr:from>
    <xdr:to>
      <xdr:col>2</xdr:col>
      <xdr:colOff>238125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2543175"/>
        <a:ext cx="64198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14</xdr:row>
      <xdr:rowOff>133350</xdr:rowOff>
    </xdr:from>
    <xdr:to>
      <xdr:col>10</xdr:col>
      <xdr:colOff>266700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8124825" y="2628900"/>
        <a:ext cx="58959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76200</xdr:rowOff>
    </xdr:from>
    <xdr:to>
      <xdr:col>4</xdr:col>
      <xdr:colOff>333375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38100" y="1571625"/>
        <a:ext cx="62198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49</xdr:row>
      <xdr:rowOff>76200</xdr:rowOff>
    </xdr:from>
    <xdr:to>
      <xdr:col>6</xdr:col>
      <xdr:colOff>733425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61950" y="7219950"/>
        <a:ext cx="62198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76200</xdr:rowOff>
    </xdr:from>
    <xdr:to>
      <xdr:col>3</xdr:col>
      <xdr:colOff>219075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476250" y="366712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Lithuania"/>
    <tableColumn id="4" name="2003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3" width="10.8515625" style="1" customWidth="1"/>
    <col min="4" max="4" width="11.28125" style="1" customWidth="1"/>
    <col min="5" max="5" width="8.57421875" style="1" customWidth="1"/>
    <col min="6" max="6" width="12.140625" style="1" bestFit="1" customWidth="1"/>
    <col min="7" max="16384" width="9.140625" style="1" customWidth="1"/>
  </cols>
  <sheetData>
    <row r="2" spans="1:2" ht="12.75">
      <c r="A2" s="33"/>
      <c r="B2" s="32" t="s">
        <v>163</v>
      </c>
    </row>
    <row r="4" spans="2:5" s="34" customFormat="1" ht="22.5">
      <c r="B4" s="154" t="s">
        <v>111</v>
      </c>
      <c r="C4" s="155" t="s">
        <v>158</v>
      </c>
      <c r="D4" s="155" t="s">
        <v>39</v>
      </c>
      <c r="E4" s="156" t="s">
        <v>49</v>
      </c>
    </row>
    <row r="5" spans="2:7" ht="12" customHeight="1">
      <c r="B5" s="39" t="s">
        <v>16</v>
      </c>
      <c r="C5" s="247">
        <v>272110</v>
      </c>
      <c r="D5" s="247">
        <v>199910</v>
      </c>
      <c r="E5" s="242">
        <v>-26.53338723310426</v>
      </c>
      <c r="G5" s="14"/>
    </row>
    <row r="6" spans="2:5" ht="12" customHeight="1">
      <c r="B6" s="40" t="s">
        <v>17</v>
      </c>
      <c r="C6" s="248">
        <v>2490960</v>
      </c>
      <c r="D6" s="248">
        <v>2742560</v>
      </c>
      <c r="E6" s="244">
        <v>10.10052349295051</v>
      </c>
    </row>
    <row r="7" spans="2:5" ht="12" customHeight="1">
      <c r="B7" s="40" t="s">
        <v>18</v>
      </c>
      <c r="C7" s="248">
        <v>1174400</v>
      </c>
      <c r="D7" s="248">
        <v>900080</v>
      </c>
      <c r="E7" s="244">
        <v>-23.358310626703</v>
      </c>
    </row>
    <row r="8" spans="2:5" ht="12" customHeight="1">
      <c r="B8" s="40" t="s">
        <v>19</v>
      </c>
      <c r="C8" s="248">
        <v>539950</v>
      </c>
      <c r="D8" s="248">
        <v>366090</v>
      </c>
      <c r="E8" s="244">
        <v>-32.19927771089915</v>
      </c>
    </row>
    <row r="9" spans="2:5" ht="12" customHeight="1">
      <c r="B9" s="40" t="s">
        <v>20</v>
      </c>
      <c r="C9" s="243">
        <v>9.154239094483849</v>
      </c>
      <c r="D9" s="243">
        <v>13.718973538092142</v>
      </c>
      <c r="E9" s="244">
        <v>49.8647063561941</v>
      </c>
    </row>
    <row r="10" spans="2:5" ht="12" customHeight="1">
      <c r="B10" s="41" t="s">
        <v>21</v>
      </c>
      <c r="C10" s="245">
        <v>0.7193998185731741</v>
      </c>
      <c r="D10" s="245">
        <v>0.823829339337869</v>
      </c>
      <c r="E10" s="246">
        <v>14.516200597856098</v>
      </c>
    </row>
    <row r="11" spans="2:5" ht="11.25">
      <c r="B11" s="35"/>
      <c r="C11" s="36"/>
      <c r="D11" s="36"/>
      <c r="E11" s="36"/>
    </row>
    <row r="12" spans="2:5" ht="11.25">
      <c r="B12" s="38" t="s">
        <v>164</v>
      </c>
      <c r="C12" s="37"/>
      <c r="D12" s="37"/>
      <c r="E12" s="37"/>
    </row>
    <row r="13" spans="1:5" ht="11.25">
      <c r="A13" s="38"/>
      <c r="C13" s="37"/>
      <c r="D13" s="37"/>
      <c r="E13" s="37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selection activeCell="M29" sqref="M29"/>
    </sheetView>
  </sheetViews>
  <sheetFormatPr defaultColWidth="9.140625" defaultRowHeight="12.75"/>
  <cols>
    <col min="1" max="1" width="11.57421875" style="0" customWidth="1"/>
    <col min="2" max="3" width="23.57421875" style="0" customWidth="1"/>
  </cols>
  <sheetData>
    <row r="1" spans="1:3" ht="15">
      <c r="A1" s="78" t="s">
        <v>155</v>
      </c>
      <c r="B1" s="79"/>
      <c r="C1" s="79"/>
    </row>
    <row r="2" spans="1:3" ht="15">
      <c r="A2" s="79"/>
      <c r="B2" s="79"/>
      <c r="C2" s="79"/>
    </row>
    <row r="3" spans="1:3" ht="22.5">
      <c r="A3" s="80" t="s">
        <v>67</v>
      </c>
      <c r="B3" s="80" t="s">
        <v>68</v>
      </c>
      <c r="C3" s="80" t="s">
        <v>69</v>
      </c>
    </row>
    <row r="4" spans="1:3" ht="12.75">
      <c r="A4" s="147">
        <v>2003</v>
      </c>
      <c r="B4" s="150">
        <v>240</v>
      </c>
      <c r="C4" s="150">
        <v>7790</v>
      </c>
    </row>
    <row r="5" spans="1:3" ht="12.75">
      <c r="A5" s="148">
        <v>2005</v>
      </c>
      <c r="B5" s="151">
        <v>790</v>
      </c>
      <c r="C5" s="151">
        <v>13760</v>
      </c>
    </row>
    <row r="6" spans="1:3" ht="12.75">
      <c r="A6" s="148">
        <v>2007</v>
      </c>
      <c r="B6" s="151">
        <v>1400</v>
      </c>
      <c r="C6" s="151">
        <v>54170</v>
      </c>
    </row>
    <row r="7" spans="1:3" ht="12.75">
      <c r="A7" s="149">
        <v>2010</v>
      </c>
      <c r="B7" s="152">
        <v>2220</v>
      </c>
      <c r="C7" s="152">
        <v>103200</v>
      </c>
    </row>
    <row r="8" spans="1:3" ht="15">
      <c r="A8" s="79"/>
      <c r="B8" s="79"/>
      <c r="C8" s="79"/>
    </row>
    <row r="9" spans="1:3" ht="15">
      <c r="A9" s="56" t="s">
        <v>72</v>
      </c>
      <c r="B9" s="79"/>
      <c r="C9" s="79"/>
    </row>
    <row r="25" ht="12.75">
      <c r="D25" s="8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N27" sqref="N27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8.421875" style="1" customWidth="1"/>
    <col min="6" max="16384" width="9.140625" style="1" customWidth="1"/>
  </cols>
  <sheetData>
    <row r="1" spans="1:9" ht="11.25">
      <c r="A1" s="3"/>
      <c r="B1" s="204"/>
      <c r="C1" s="204"/>
      <c r="D1" s="204"/>
      <c r="E1" s="204"/>
      <c r="F1" s="204"/>
      <c r="G1" s="204"/>
      <c r="H1" s="204"/>
      <c r="I1" s="204"/>
    </row>
    <row r="2" spans="1:9" ht="38.25" customHeight="1">
      <c r="A2" s="4" t="s">
        <v>22</v>
      </c>
      <c r="B2" s="205" t="s">
        <v>23</v>
      </c>
      <c r="C2" s="205"/>
      <c r="D2" s="205" t="s">
        <v>1</v>
      </c>
      <c r="E2" s="205"/>
      <c r="F2" s="205"/>
      <c r="G2" s="205"/>
      <c r="H2" s="205"/>
      <c r="I2" s="205"/>
    </row>
    <row r="3" spans="1:9" ht="11.25">
      <c r="A3" s="180"/>
      <c r="B3" s="181" t="s">
        <v>24</v>
      </c>
      <c r="C3" s="181" t="s">
        <v>25</v>
      </c>
      <c r="D3" s="181" t="s">
        <v>26</v>
      </c>
      <c r="E3" s="181" t="s">
        <v>25</v>
      </c>
      <c r="F3" s="5"/>
      <c r="G3" s="5"/>
      <c r="H3" s="5"/>
      <c r="I3" s="5"/>
    </row>
    <row r="4" spans="1:9" ht="11.25">
      <c r="A4" s="182" t="s">
        <v>0</v>
      </c>
      <c r="B4" s="183">
        <v>199650</v>
      </c>
      <c r="C4" s="184">
        <v>1</v>
      </c>
      <c r="D4" s="183">
        <v>2742560</v>
      </c>
      <c r="E4" s="184">
        <v>1</v>
      </c>
      <c r="F4" s="7"/>
      <c r="G4" s="7"/>
      <c r="H4" s="7"/>
      <c r="I4" s="8"/>
    </row>
    <row r="5" spans="1:5" s="9" customFormat="1" ht="31.5" customHeight="1">
      <c r="A5" s="179"/>
      <c r="B5" s="185" t="s">
        <v>27</v>
      </c>
      <c r="C5" s="186" t="s">
        <v>28</v>
      </c>
      <c r="D5" s="185" t="s">
        <v>29</v>
      </c>
      <c r="E5" s="186" t="s">
        <v>30</v>
      </c>
    </row>
    <row r="6" spans="1:9" ht="11.25">
      <c r="A6" s="3" t="s">
        <v>31</v>
      </c>
      <c r="B6" s="7">
        <v>0</v>
      </c>
      <c r="C6" s="8">
        <v>0</v>
      </c>
      <c r="D6" s="7">
        <v>0</v>
      </c>
      <c r="E6" s="8">
        <v>0</v>
      </c>
      <c r="F6" s="7"/>
      <c r="G6" s="7"/>
      <c r="H6" s="7"/>
      <c r="I6" s="8"/>
    </row>
    <row r="7" spans="1:9" ht="11.25">
      <c r="A7" s="3" t="s">
        <v>41</v>
      </c>
      <c r="B7" s="7">
        <v>32310</v>
      </c>
      <c r="C7" s="8">
        <v>0.16183320811419985</v>
      </c>
      <c r="D7" s="7">
        <v>46590</v>
      </c>
      <c r="E7" s="8">
        <v>0.016987777842599614</v>
      </c>
      <c r="F7" s="7"/>
      <c r="G7" s="7"/>
      <c r="H7" s="7"/>
      <c r="I7" s="8"/>
    </row>
    <row r="8" spans="1:9" ht="11.25">
      <c r="A8" s="3" t="s">
        <v>42</v>
      </c>
      <c r="B8" s="7">
        <v>84830</v>
      </c>
      <c r="C8" s="8">
        <v>0.42489356373653897</v>
      </c>
      <c r="D8" s="7">
        <v>266010</v>
      </c>
      <c r="E8" s="8">
        <v>0.09699332010967855</v>
      </c>
      <c r="F8" s="7"/>
      <c r="G8" s="7"/>
      <c r="H8" s="7"/>
      <c r="I8" s="8"/>
    </row>
    <row r="9" spans="1:9" ht="11.25">
      <c r="A9" s="3" t="s">
        <v>43</v>
      </c>
      <c r="B9" s="7">
        <v>39900</v>
      </c>
      <c r="C9" s="8">
        <v>0.19984973703981967</v>
      </c>
      <c r="D9" s="7">
        <v>276810</v>
      </c>
      <c r="E9" s="8">
        <v>0.1009312467183945</v>
      </c>
      <c r="F9" s="7"/>
      <c r="G9" s="7"/>
      <c r="H9" s="7"/>
      <c r="I9" s="8"/>
    </row>
    <row r="10" spans="1:9" ht="11.25">
      <c r="A10" s="3" t="s">
        <v>44</v>
      </c>
      <c r="B10" s="7">
        <v>21470</v>
      </c>
      <c r="C10" s="8">
        <v>0.10753819183571249</v>
      </c>
      <c r="D10" s="7">
        <v>296010</v>
      </c>
      <c r="E10" s="8">
        <v>0.10793200513388951</v>
      </c>
      <c r="F10" s="7"/>
      <c r="G10" s="7"/>
      <c r="H10" s="7"/>
      <c r="I10" s="8"/>
    </row>
    <row r="11" spans="1:9" ht="11.25">
      <c r="A11" s="3" t="s">
        <v>45</v>
      </c>
      <c r="B11" s="7">
        <v>6640</v>
      </c>
      <c r="C11" s="8">
        <v>0.03325820185324318</v>
      </c>
      <c r="D11" s="7">
        <v>160600</v>
      </c>
      <c r="E11" s="8">
        <v>0.05855842716294265</v>
      </c>
      <c r="F11" s="7"/>
      <c r="G11" s="7"/>
      <c r="H11" s="7"/>
      <c r="I11" s="8"/>
    </row>
    <row r="12" spans="1:9" ht="11.25">
      <c r="A12" s="3" t="s">
        <v>46</v>
      </c>
      <c r="B12" s="7">
        <v>5870</v>
      </c>
      <c r="C12" s="8">
        <v>0.02940145254194841</v>
      </c>
      <c r="D12" s="7">
        <v>228090</v>
      </c>
      <c r="E12" s="8">
        <v>0.0831668222390759</v>
      </c>
      <c r="F12" s="7"/>
      <c r="G12" s="7"/>
      <c r="H12" s="7"/>
      <c r="I12" s="8"/>
    </row>
    <row r="13" spans="1:9" ht="11.25">
      <c r="A13" s="3" t="s">
        <v>47</v>
      </c>
      <c r="B13" s="7">
        <v>4830</v>
      </c>
      <c r="C13" s="8">
        <v>0.024192336589030805</v>
      </c>
      <c r="D13" s="7">
        <v>328410</v>
      </c>
      <c r="E13" s="10">
        <v>0.11974578496003734</v>
      </c>
      <c r="F13" s="7"/>
      <c r="G13" s="7" t="s">
        <v>5</v>
      </c>
      <c r="H13" s="7"/>
      <c r="I13" s="8"/>
    </row>
    <row r="14" spans="1:9" ht="11.25">
      <c r="A14" s="187" t="s">
        <v>48</v>
      </c>
      <c r="B14" s="188">
        <v>3800</v>
      </c>
      <c r="C14" s="189">
        <v>0.019033308289506636</v>
      </c>
      <c r="D14" s="188">
        <v>1140040</v>
      </c>
      <c r="E14" s="189">
        <v>0.41568461583338195</v>
      </c>
      <c r="F14" s="7"/>
      <c r="G14" s="7" t="s">
        <v>5</v>
      </c>
      <c r="H14" s="7"/>
      <c r="I14" s="8"/>
    </row>
    <row r="15" spans="1:8" ht="11.25">
      <c r="A15" s="6"/>
      <c r="B15" s="6"/>
      <c r="C15" s="6"/>
      <c r="D15" s="6"/>
      <c r="E15" s="6"/>
      <c r="H15" s="123"/>
    </row>
    <row r="16" spans="1:5" ht="11.25">
      <c r="A16" s="6"/>
      <c r="B16" s="11"/>
      <c r="C16" s="6"/>
      <c r="D16" s="12"/>
      <c r="E16" s="6"/>
    </row>
    <row r="17" spans="1:5" ht="11.25">
      <c r="A17" s="6"/>
      <c r="B17" s="6"/>
      <c r="C17" s="6"/>
      <c r="D17" s="6"/>
      <c r="E17" s="6"/>
    </row>
    <row r="18" spans="1:5" ht="12.75">
      <c r="A18" s="6"/>
      <c r="B18" s="59" t="s">
        <v>112</v>
      </c>
      <c r="C18" s="18"/>
      <c r="D18" s="6"/>
      <c r="E18" s="6"/>
    </row>
    <row r="28" spans="3:4" ht="11.25">
      <c r="C28" s="13"/>
      <c r="D28" s="14"/>
    </row>
    <row r="29" spans="2:4" ht="11.25">
      <c r="B29" s="7"/>
      <c r="D29" s="14"/>
    </row>
    <row r="30" ht="11.25">
      <c r="D30" s="13"/>
    </row>
    <row r="36" ht="11.25">
      <c r="A36" s="2"/>
    </row>
    <row r="45" ht="11.25">
      <c r="B45" s="1" t="s">
        <v>113</v>
      </c>
    </row>
  </sheetData>
  <sheetProtection/>
  <mergeCells count="6">
    <mergeCell ref="B1:E1"/>
    <mergeCell ref="B2:C2"/>
    <mergeCell ref="D2:E2"/>
    <mergeCell ref="F1:I1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8515625" style="25" customWidth="1"/>
    <col min="2" max="2" width="22.7109375" style="25" customWidth="1"/>
    <col min="3" max="4" width="14.7109375" style="25" bestFit="1" customWidth="1"/>
    <col min="5" max="5" width="8.28125" style="25" customWidth="1"/>
    <col min="6" max="6" width="11.00390625" style="25" bestFit="1" customWidth="1"/>
    <col min="7" max="7" width="17.140625" style="25" customWidth="1"/>
    <col min="8" max="8" width="9.140625" style="25" customWidth="1"/>
    <col min="9" max="9" width="11.28125" style="25" bestFit="1" customWidth="1"/>
    <col min="10" max="16384" width="9.140625" style="25" customWidth="1"/>
  </cols>
  <sheetData>
    <row r="2" ht="12.75">
      <c r="B2" s="20" t="s">
        <v>114</v>
      </c>
    </row>
    <row r="3" ht="11.25">
      <c r="B3" s="25" t="s">
        <v>110</v>
      </c>
    </row>
    <row r="4" ht="24" customHeight="1" hidden="1">
      <c r="C4" s="141" t="s">
        <v>53</v>
      </c>
    </row>
    <row r="5" spans="1:5" s="42" customFormat="1" ht="11.25">
      <c r="A5" s="21"/>
      <c r="B5" s="210" t="s">
        <v>88</v>
      </c>
      <c r="C5" s="206" t="s">
        <v>89</v>
      </c>
      <c r="D5" s="207"/>
      <c r="E5" s="208" t="s">
        <v>87</v>
      </c>
    </row>
    <row r="6" spans="1:5" ht="11.25">
      <c r="A6" s="22"/>
      <c r="B6" s="211"/>
      <c r="C6" s="110">
        <v>2007</v>
      </c>
      <c r="D6" s="111">
        <v>2010</v>
      </c>
      <c r="E6" s="209"/>
    </row>
    <row r="7" spans="2:7" s="22" customFormat="1" ht="12.75">
      <c r="B7" s="23" t="s">
        <v>0</v>
      </c>
      <c r="C7" s="249">
        <v>1321737220</v>
      </c>
      <c r="D7" s="250">
        <v>1526276560</v>
      </c>
      <c r="E7" s="251">
        <v>15.475038222801956</v>
      </c>
      <c r="G7" s="43"/>
    </row>
    <row r="8" spans="1:9" ht="13.5">
      <c r="A8" s="22"/>
      <c r="B8" s="142" t="s">
        <v>159</v>
      </c>
      <c r="C8" s="252">
        <v>117600360</v>
      </c>
      <c r="D8" s="253">
        <v>81067280</v>
      </c>
      <c r="E8" s="254">
        <v>-31.065449119373444</v>
      </c>
      <c r="H8"/>
      <c r="I8"/>
    </row>
    <row r="9" spans="1:9" ht="13.5">
      <c r="A9" s="22"/>
      <c r="B9" s="142" t="s">
        <v>90</v>
      </c>
      <c r="C9" s="255">
        <v>171434170</v>
      </c>
      <c r="D9" s="256">
        <v>132603820</v>
      </c>
      <c r="E9" s="257">
        <v>-22.650297779025035</v>
      </c>
      <c r="H9"/>
      <c r="I9"/>
    </row>
    <row r="10" spans="1:9" ht="13.5">
      <c r="A10" s="22"/>
      <c r="B10" s="142" t="s">
        <v>91</v>
      </c>
      <c r="C10" s="255">
        <v>160276800</v>
      </c>
      <c r="D10" s="256">
        <v>149966490</v>
      </c>
      <c r="E10" s="257">
        <v>-6.432814980084454</v>
      </c>
      <c r="H10"/>
      <c r="I10"/>
    </row>
    <row r="11" spans="1:9" ht="13.5">
      <c r="A11" s="22"/>
      <c r="B11" s="142" t="s">
        <v>92</v>
      </c>
      <c r="C11" s="255">
        <v>123601960</v>
      </c>
      <c r="D11" s="256">
        <v>131558320</v>
      </c>
      <c r="E11" s="257">
        <v>6.437082389308389</v>
      </c>
      <c r="G11" s="157"/>
      <c r="H11"/>
      <c r="I11"/>
    </row>
    <row r="12" spans="1:9" ht="13.5">
      <c r="A12" s="22"/>
      <c r="B12" s="142" t="s">
        <v>93</v>
      </c>
      <c r="C12" s="255">
        <v>91340030</v>
      </c>
      <c r="D12" s="256">
        <v>109744820</v>
      </c>
      <c r="E12" s="257">
        <v>20.14975252361971</v>
      </c>
      <c r="H12"/>
      <c r="I12"/>
    </row>
    <row r="13" spans="1:9" ht="13.5">
      <c r="A13" s="22"/>
      <c r="B13" s="142" t="s">
        <v>94</v>
      </c>
      <c r="C13" s="255">
        <v>116401850</v>
      </c>
      <c r="D13" s="256">
        <v>157012250</v>
      </c>
      <c r="E13" s="257">
        <v>34.8881053007319</v>
      </c>
      <c r="H13"/>
      <c r="I13"/>
    </row>
    <row r="14" spans="1:9" ht="13.5">
      <c r="A14" s="22"/>
      <c r="B14" s="142" t="s">
        <v>95</v>
      </c>
      <c r="C14" s="255">
        <v>94952470</v>
      </c>
      <c r="D14" s="256">
        <v>151926570</v>
      </c>
      <c r="E14" s="257">
        <v>60.00275716892883</v>
      </c>
      <c r="H14"/>
      <c r="I14"/>
    </row>
    <row r="15" spans="1:9" ht="13.5">
      <c r="A15" s="22"/>
      <c r="B15" s="142" t="s">
        <v>96</v>
      </c>
      <c r="C15" s="255">
        <v>95867500</v>
      </c>
      <c r="D15" s="256">
        <v>166008030</v>
      </c>
      <c r="E15" s="257">
        <v>73.16403369233578</v>
      </c>
      <c r="H15"/>
      <c r="I15"/>
    </row>
    <row r="16" spans="1:9" ht="13.5">
      <c r="A16" s="22"/>
      <c r="B16" s="142" t="s">
        <v>97</v>
      </c>
      <c r="C16" s="255">
        <v>71608870</v>
      </c>
      <c r="D16" s="256">
        <v>95762580</v>
      </c>
      <c r="E16" s="257">
        <v>33.73005327412651</v>
      </c>
      <c r="H16"/>
      <c r="I16"/>
    </row>
    <row r="17" spans="1:9" ht="13.5">
      <c r="A17" s="22"/>
      <c r="B17" s="143" t="s">
        <v>98</v>
      </c>
      <c r="C17" s="258">
        <v>278653200</v>
      </c>
      <c r="D17" s="259">
        <v>350626390</v>
      </c>
      <c r="E17" s="260">
        <v>25.828947953944187</v>
      </c>
      <c r="H17"/>
      <c r="I17"/>
    </row>
    <row r="18" spans="7:9" ht="12.75">
      <c r="G18" s="66"/>
      <c r="H18"/>
      <c r="I18"/>
    </row>
    <row r="19" ht="11.25">
      <c r="B19" s="24" t="s">
        <v>61</v>
      </c>
    </row>
    <row r="20" ht="11.25">
      <c r="D20" s="157"/>
    </row>
    <row r="22" ht="11.25">
      <c r="D22" s="124"/>
    </row>
  </sheetData>
  <sheetProtection/>
  <mergeCells count="3">
    <mergeCell ref="C5:D5"/>
    <mergeCell ref="E5:E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showGridLines="0" zoomScalePageLayoutView="0" workbookViewId="0" topLeftCell="A1">
      <selection activeCell="I3" sqref="I3:J5"/>
    </sheetView>
  </sheetViews>
  <sheetFormatPr defaultColWidth="9.140625" defaultRowHeight="12.75"/>
  <cols>
    <col min="1" max="1" width="35.7109375" style="15" customWidth="1"/>
    <col min="2" max="2" width="57.57421875" style="15" bestFit="1" customWidth="1"/>
    <col min="3" max="3" width="14.8515625" style="15" bestFit="1" customWidth="1"/>
    <col min="4" max="5" width="9.140625" style="15" customWidth="1"/>
    <col min="6" max="6" width="13.7109375" style="15" customWidth="1"/>
    <col min="7" max="7" width="38.7109375" style="15" customWidth="1"/>
    <col min="8" max="10" width="9.140625" style="15" customWidth="1"/>
    <col min="11" max="11" width="12.7109375" style="15" bestFit="1" customWidth="1"/>
    <col min="12" max="14" width="9.140625" style="15" customWidth="1"/>
    <col min="15" max="15" width="12.7109375" style="15" bestFit="1" customWidth="1"/>
    <col min="16" max="16384" width="9.140625" style="15" customWidth="1"/>
  </cols>
  <sheetData>
    <row r="1" spans="7:11" ht="11.25" customHeight="1">
      <c r="G1" s="45"/>
      <c r="I1" s="65"/>
      <c r="J1" s="65"/>
      <c r="K1" s="132"/>
    </row>
    <row r="2" spans="9:11" ht="15.75" customHeight="1">
      <c r="I2"/>
      <c r="J2"/>
      <c r="K2"/>
    </row>
    <row r="3" spans="1:11" ht="14.25">
      <c r="A3" s="26" t="s">
        <v>40</v>
      </c>
      <c r="B3" s="27" t="s">
        <v>25</v>
      </c>
      <c r="G3" s="26" t="s">
        <v>40</v>
      </c>
      <c r="H3" s="27" t="s">
        <v>25</v>
      </c>
      <c r="I3" s="65"/>
      <c r="J3"/>
      <c r="K3"/>
    </row>
    <row r="4" spans="1:11" ht="14.25">
      <c r="A4" s="47" t="s">
        <v>117</v>
      </c>
      <c r="B4" s="69">
        <v>19.893952278525337</v>
      </c>
      <c r="C4" s="16"/>
      <c r="G4" s="47" t="s">
        <v>123</v>
      </c>
      <c r="H4" s="69">
        <v>25.260657871860392</v>
      </c>
      <c r="I4" s="65"/>
      <c r="J4" s="65"/>
      <c r="K4"/>
    </row>
    <row r="5" spans="1:11" ht="14.25">
      <c r="A5" s="64" t="s">
        <v>66</v>
      </c>
      <c r="B5" s="70">
        <v>18.258216197288778</v>
      </c>
      <c r="G5" s="71" t="s">
        <v>124</v>
      </c>
      <c r="H5" s="70">
        <v>24.492444540981484</v>
      </c>
      <c r="I5" s="65"/>
      <c r="J5" s="65"/>
      <c r="K5"/>
    </row>
    <row r="6" spans="1:8" ht="14.25">
      <c r="A6" s="71" t="s">
        <v>118</v>
      </c>
      <c r="B6" s="70">
        <v>15.136811565204342</v>
      </c>
      <c r="G6" s="71" t="s">
        <v>122</v>
      </c>
      <c r="H6" s="70">
        <v>12.917367347894015</v>
      </c>
    </row>
    <row r="7" spans="1:8" ht="14.25">
      <c r="A7" s="71" t="s">
        <v>119</v>
      </c>
      <c r="B7" s="70">
        <v>14.786653994297433</v>
      </c>
      <c r="G7" s="71" t="s">
        <v>76</v>
      </c>
      <c r="H7" s="70">
        <v>7.390575401354524</v>
      </c>
    </row>
    <row r="8" spans="1:8" ht="14.25">
      <c r="A8" s="71" t="s">
        <v>76</v>
      </c>
      <c r="B8" s="70">
        <v>8.934020309139113</v>
      </c>
      <c r="G8" s="158" t="s">
        <v>65</v>
      </c>
      <c r="H8" s="159">
        <v>7.305569182036052</v>
      </c>
    </row>
    <row r="9" spans="1:8" ht="14.25">
      <c r="A9" s="158" t="s">
        <v>120</v>
      </c>
      <c r="B9" s="159">
        <v>8.813966284828172</v>
      </c>
      <c r="G9" s="71" t="s">
        <v>125</v>
      </c>
      <c r="H9" s="70">
        <v>7.196980735915908</v>
      </c>
    </row>
    <row r="10" spans="1:8" ht="14.25">
      <c r="A10" s="71" t="s">
        <v>121</v>
      </c>
      <c r="B10" s="70">
        <v>8.478815466960132</v>
      </c>
      <c r="G10" s="71" t="s">
        <v>126</v>
      </c>
      <c r="H10" s="70">
        <v>5.924642516949877</v>
      </c>
    </row>
    <row r="11" spans="1:8" ht="14.25">
      <c r="A11" s="72" t="s">
        <v>122</v>
      </c>
      <c r="B11" s="73">
        <v>5.707568405782602</v>
      </c>
      <c r="G11" s="71" t="s">
        <v>120</v>
      </c>
      <c r="H11" s="70">
        <v>4.931758894338258</v>
      </c>
    </row>
    <row r="12" spans="7:8" ht="14.25">
      <c r="G12" s="72" t="s">
        <v>127</v>
      </c>
      <c r="H12" s="73">
        <v>4.58000350866949</v>
      </c>
    </row>
    <row r="14" spans="1:6" ht="14.25">
      <c r="A14" s="46" t="s">
        <v>115</v>
      </c>
      <c r="F14" s="45" t="s">
        <v>116</v>
      </c>
    </row>
    <row r="18" ht="14.25">
      <c r="A18" s="47"/>
    </row>
    <row r="19" ht="14.25">
      <c r="H19" s="47"/>
    </row>
    <row r="23" ht="14.25">
      <c r="I23" s="19"/>
    </row>
    <row r="24" ht="14.25">
      <c r="B24" s="44"/>
    </row>
    <row r="40" ht="14.25">
      <c r="A40" s="28" t="s">
        <v>60</v>
      </c>
    </row>
    <row r="41" ht="14.25">
      <c r="G41" s="28" t="s">
        <v>60</v>
      </c>
    </row>
    <row r="45" ht="14.25">
      <c r="A45" s="17"/>
    </row>
    <row r="49" ht="14.25">
      <c r="A49" s="28"/>
    </row>
    <row r="92" ht="14.25">
      <c r="E92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PageLayoutView="0" workbookViewId="0" topLeftCell="A1">
      <selection activeCell="J41" sqref="J41"/>
    </sheetView>
  </sheetViews>
  <sheetFormatPr defaultColWidth="9.140625" defaultRowHeight="12.75"/>
  <cols>
    <col min="1" max="1" width="61.7109375" style="28" customWidth="1"/>
    <col min="2" max="2" width="9.140625" style="28" customWidth="1"/>
    <col min="3" max="3" width="8.8515625" style="28" bestFit="1" customWidth="1"/>
    <col min="4" max="4" width="9.140625" style="28" customWidth="1"/>
    <col min="5" max="5" width="7.7109375" style="28" customWidth="1"/>
    <col min="6" max="6" width="13.8515625" style="28" customWidth="1"/>
    <col min="7" max="9" width="9.140625" style="28" customWidth="1"/>
    <col min="10" max="10" width="51.140625" style="28" customWidth="1"/>
    <col min="11" max="16384" width="9.140625" style="28" customWidth="1"/>
  </cols>
  <sheetData>
    <row r="1" spans="1:3" ht="11.25">
      <c r="A1" s="191"/>
      <c r="B1" s="191" t="s">
        <v>38</v>
      </c>
      <c r="C1" s="191" t="s">
        <v>38</v>
      </c>
    </row>
    <row r="2" spans="1:5" ht="12.75">
      <c r="A2" s="193" t="s">
        <v>33</v>
      </c>
      <c r="B2" s="194">
        <v>2490.96</v>
      </c>
      <c r="C2" s="194">
        <v>2742.56</v>
      </c>
      <c r="D2" s="132"/>
      <c r="E2" s="29"/>
    </row>
    <row r="3" spans="1:5" ht="11.25">
      <c r="A3" s="192"/>
      <c r="B3" s="195">
        <v>2003</v>
      </c>
      <c r="C3" s="195">
        <v>2010</v>
      </c>
      <c r="E3" s="29"/>
    </row>
    <row r="4" spans="1:5" ht="11.25">
      <c r="A4" s="28" t="s">
        <v>34</v>
      </c>
      <c r="B4" s="62">
        <v>1496.1</v>
      </c>
      <c r="C4" s="62">
        <v>2115.13</v>
      </c>
      <c r="E4" s="29"/>
    </row>
    <row r="5" spans="1:5" ht="11.25">
      <c r="A5" s="28" t="s">
        <v>36</v>
      </c>
      <c r="B5" s="62">
        <v>972.93</v>
      </c>
      <c r="C5" s="62">
        <v>605.87</v>
      </c>
      <c r="E5" s="29"/>
    </row>
    <row r="6" spans="1:5" ht="11.25">
      <c r="A6" s="28" t="s">
        <v>37</v>
      </c>
      <c r="B6" s="62">
        <v>21.93</v>
      </c>
      <c r="C6" s="62">
        <v>21.55</v>
      </c>
      <c r="E6" s="29"/>
    </row>
    <row r="7" spans="1:5" ht="11.25">
      <c r="A7" s="190" t="s">
        <v>35</v>
      </c>
      <c r="B7" s="196">
        <v>0</v>
      </c>
      <c r="C7" s="196">
        <v>0</v>
      </c>
      <c r="E7" s="29"/>
    </row>
    <row r="9" ht="12.75">
      <c r="A9" s="48" t="s">
        <v>160</v>
      </c>
    </row>
    <row r="10" ht="12">
      <c r="C10" s="30"/>
    </row>
    <row r="11" ht="11.25">
      <c r="B11" s="31"/>
    </row>
    <row r="37" ht="11.25">
      <c r="A37" s="1" t="s">
        <v>58</v>
      </c>
    </row>
    <row r="38" ht="11.25">
      <c r="A38" s="49"/>
    </row>
    <row r="40" ht="12.75">
      <c r="A40" s="48" t="s">
        <v>162</v>
      </c>
    </row>
    <row r="42" spans="1:6" ht="11.25">
      <c r="A42" s="212"/>
      <c r="B42" s="214">
        <v>2003</v>
      </c>
      <c r="C42" s="215"/>
      <c r="D42" s="214">
        <v>2010</v>
      </c>
      <c r="E42" s="215"/>
      <c r="F42" s="216" t="s">
        <v>71</v>
      </c>
    </row>
    <row r="43" spans="1:6" ht="28.5" customHeight="1">
      <c r="A43" s="213"/>
      <c r="B43" s="197" t="s">
        <v>32</v>
      </c>
      <c r="C43" s="198" t="s">
        <v>55</v>
      </c>
      <c r="D43" s="197" t="s">
        <v>32</v>
      </c>
      <c r="E43" s="198" t="s">
        <v>55</v>
      </c>
      <c r="F43" s="217"/>
    </row>
    <row r="44" spans="1:8" ht="12.75">
      <c r="A44" s="74" t="s">
        <v>33</v>
      </c>
      <c r="B44" s="270">
        <v>2490960</v>
      </c>
      <c r="C44" s="261">
        <v>100</v>
      </c>
      <c r="D44" s="270">
        <v>2742560</v>
      </c>
      <c r="E44" s="261">
        <v>100</v>
      </c>
      <c r="F44" s="275">
        <v>10.10052349295051</v>
      </c>
      <c r="H44" s="62"/>
    </row>
    <row r="45" spans="1:6" ht="12.75">
      <c r="A45" s="133" t="s">
        <v>34</v>
      </c>
      <c r="B45" s="271">
        <v>1496100</v>
      </c>
      <c r="C45" s="263">
        <v>60.0611812313325</v>
      </c>
      <c r="D45" s="271">
        <v>2115130</v>
      </c>
      <c r="E45" s="264">
        <v>77.12246951753107</v>
      </c>
      <c r="F45" s="276">
        <v>41.37624490341555</v>
      </c>
    </row>
    <row r="46" spans="1:6" ht="12.75">
      <c r="A46" s="136" t="s">
        <v>128</v>
      </c>
      <c r="B46" s="272">
        <v>864630</v>
      </c>
      <c r="C46" s="266">
        <v>34.710713941612866</v>
      </c>
      <c r="D46" s="272">
        <v>1041360</v>
      </c>
      <c r="E46" s="267">
        <v>37.97036345604107</v>
      </c>
      <c r="F46" s="277">
        <v>20.439956975816244</v>
      </c>
    </row>
    <row r="47" spans="1:6" ht="12.75">
      <c r="A47" s="136" t="s">
        <v>129</v>
      </c>
      <c r="B47" s="272">
        <v>21620</v>
      </c>
      <c r="C47" s="266">
        <v>0.8679384654912162</v>
      </c>
      <c r="D47" s="272">
        <v>54860</v>
      </c>
      <c r="E47" s="267">
        <v>2.000320868094043</v>
      </c>
      <c r="F47" s="277">
        <v>153.74653098982424</v>
      </c>
    </row>
    <row r="48" spans="1:6" ht="12.75">
      <c r="A48" s="136" t="s">
        <v>130</v>
      </c>
      <c r="B48" s="272">
        <v>84440</v>
      </c>
      <c r="C48" s="266">
        <v>3.3898577255355367</v>
      </c>
      <c r="D48" s="272">
        <v>33200</v>
      </c>
      <c r="E48" s="267">
        <v>1.2105478093460125</v>
      </c>
      <c r="F48" s="277">
        <v>-60.68214116532449</v>
      </c>
    </row>
    <row r="49" spans="1:6" ht="12.75">
      <c r="A49" s="137" t="s">
        <v>131</v>
      </c>
      <c r="B49" s="272">
        <v>25620</v>
      </c>
      <c r="C49" s="266">
        <v>1.0285191251565662</v>
      </c>
      <c r="D49" s="272">
        <v>15390</v>
      </c>
      <c r="E49" s="267">
        <v>0.5611545417420221</v>
      </c>
      <c r="F49" s="277">
        <v>-39.92974238875878</v>
      </c>
    </row>
    <row r="50" spans="1:6" ht="12.75">
      <c r="A50" s="137" t="s">
        <v>132</v>
      </c>
      <c r="B50" s="272">
        <v>25740</v>
      </c>
      <c r="C50" s="266">
        <v>1.0333365449465266</v>
      </c>
      <c r="D50" s="272">
        <v>1920</v>
      </c>
      <c r="E50" s="267">
        <v>0.07000758415495012</v>
      </c>
      <c r="F50" s="277">
        <v>-92.54079254079254</v>
      </c>
    </row>
    <row r="51" spans="1:6" ht="12.75">
      <c r="A51" s="137" t="s">
        <v>133</v>
      </c>
      <c r="B51" s="272">
        <v>83250</v>
      </c>
      <c r="C51" s="266">
        <v>3.3420849792850946</v>
      </c>
      <c r="D51" s="272">
        <v>269600</v>
      </c>
      <c r="E51" s="267">
        <v>9.830231608424246</v>
      </c>
      <c r="F51" s="277">
        <v>223.84384384384384</v>
      </c>
    </row>
    <row r="52" spans="1:6" ht="12.75">
      <c r="A52" s="137" t="s">
        <v>134</v>
      </c>
      <c r="B52" s="272">
        <v>21080</v>
      </c>
      <c r="C52" s="266">
        <v>0.8462600764363939</v>
      </c>
      <c r="D52" s="272">
        <v>10390</v>
      </c>
      <c r="E52" s="267">
        <v>0.37884312467183945</v>
      </c>
      <c r="F52" s="277">
        <v>-50.71157495256167</v>
      </c>
    </row>
    <row r="53" spans="1:6" ht="12.75">
      <c r="A53" s="137" t="s">
        <v>135</v>
      </c>
      <c r="B53" s="272">
        <v>180</v>
      </c>
      <c r="C53" s="266">
        <v>0.007226129684940746</v>
      </c>
      <c r="D53" s="272">
        <v>140</v>
      </c>
      <c r="E53" s="267">
        <v>0.005104719677965113</v>
      </c>
      <c r="F53" s="277">
        <v>-22.22222222222222</v>
      </c>
    </row>
    <row r="54" spans="1:6" ht="12.75">
      <c r="A54" s="137" t="s">
        <v>136</v>
      </c>
      <c r="B54" s="272">
        <v>212620</v>
      </c>
      <c r="C54" s="266">
        <v>8.535664964511675</v>
      </c>
      <c r="D54" s="272">
        <v>566040</v>
      </c>
      <c r="E54" s="267">
        <v>20.63911090368123</v>
      </c>
      <c r="F54" s="277">
        <v>166.2214278995391</v>
      </c>
    </row>
    <row r="55" spans="1:6" ht="12.75">
      <c r="A55" s="137" t="s">
        <v>137</v>
      </c>
      <c r="B55" s="272">
        <v>3070</v>
      </c>
      <c r="C55" s="266">
        <v>0.12324565629315606</v>
      </c>
      <c r="D55" s="272">
        <v>3440</v>
      </c>
      <c r="E55" s="267">
        <v>0.12543025494428564</v>
      </c>
      <c r="F55" s="277">
        <v>12.052117263843648</v>
      </c>
    </row>
    <row r="56" spans="1:6" ht="12.75">
      <c r="A56" s="137" t="s">
        <v>138</v>
      </c>
      <c r="B56" s="272" t="s">
        <v>54</v>
      </c>
      <c r="C56" s="266" t="s">
        <v>54</v>
      </c>
      <c r="D56" s="272">
        <v>30</v>
      </c>
      <c r="E56" s="267">
        <v>0.0010938685024210956</v>
      </c>
      <c r="F56" s="277" t="s">
        <v>54</v>
      </c>
    </row>
    <row r="57" spans="1:6" ht="12.75">
      <c r="A57" s="137" t="s">
        <v>139</v>
      </c>
      <c r="B57" s="272">
        <v>153840</v>
      </c>
      <c r="C57" s="266">
        <v>6.175932170729357</v>
      </c>
      <c r="D57" s="272">
        <v>118780</v>
      </c>
      <c r="E57" s="267">
        <v>4.3309900239192585</v>
      </c>
      <c r="F57" s="277">
        <v>-22.789911596463856</v>
      </c>
    </row>
    <row r="58" spans="1:6" ht="12.75" hidden="1">
      <c r="A58" s="134" t="s">
        <v>140</v>
      </c>
      <c r="B58" s="272">
        <v>0</v>
      </c>
      <c r="C58" s="266">
        <v>0</v>
      </c>
      <c r="D58" s="272">
        <v>0</v>
      </c>
      <c r="E58" s="267">
        <v>0</v>
      </c>
      <c r="F58" s="277"/>
    </row>
    <row r="59" spans="1:6" ht="12.75">
      <c r="A59" s="134" t="s">
        <v>36</v>
      </c>
      <c r="B59" s="272">
        <v>972930</v>
      </c>
      <c r="C59" s="266">
        <v>39.05843530205222</v>
      </c>
      <c r="D59" s="272">
        <v>605870</v>
      </c>
      <c r="E59" s="267">
        <v>22.091403652062308</v>
      </c>
      <c r="F59" s="277">
        <v>-37.72727739919624</v>
      </c>
    </row>
    <row r="60" spans="1:6" ht="12.75">
      <c r="A60" s="134" t="s">
        <v>156</v>
      </c>
      <c r="B60" s="272">
        <v>972930</v>
      </c>
      <c r="C60" s="266">
        <v>39.05843530205222</v>
      </c>
      <c r="D60" s="272">
        <v>535760</v>
      </c>
      <c r="E60" s="267">
        <v>19.535032961904207</v>
      </c>
      <c r="F60" s="277">
        <v>-44.93334566721141</v>
      </c>
    </row>
    <row r="61" spans="1:6" ht="12.75" hidden="1">
      <c r="A61" s="137" t="s">
        <v>141</v>
      </c>
      <c r="B61" s="273">
        <v>0</v>
      </c>
      <c r="C61" s="266">
        <v>0</v>
      </c>
      <c r="D61" s="272">
        <v>0</v>
      </c>
      <c r="E61" s="267">
        <v>0</v>
      </c>
      <c r="F61" s="277" t="e">
        <v>#DIV/0!</v>
      </c>
    </row>
    <row r="62" spans="1:6" ht="12.75">
      <c r="A62" s="137" t="s">
        <v>142</v>
      </c>
      <c r="B62" s="272" t="s">
        <v>54</v>
      </c>
      <c r="C62" s="266" t="s">
        <v>54</v>
      </c>
      <c r="D62" s="272">
        <v>70110</v>
      </c>
      <c r="E62" s="267">
        <v>2.5563706901581007</v>
      </c>
      <c r="F62" s="277" t="s">
        <v>54</v>
      </c>
    </row>
    <row r="63" spans="1:6" ht="12.75">
      <c r="A63" s="135" t="s">
        <v>143</v>
      </c>
      <c r="B63" s="272">
        <v>21930</v>
      </c>
      <c r="C63" s="266">
        <v>0.8803834666152808</v>
      </c>
      <c r="D63" s="272">
        <v>21550</v>
      </c>
      <c r="E63" s="267">
        <v>0.785762207572487</v>
      </c>
      <c r="F63" s="277">
        <v>-1.7327861377108982</v>
      </c>
    </row>
    <row r="64" spans="1:6" ht="12.75">
      <c r="A64" s="138" t="s">
        <v>144</v>
      </c>
      <c r="B64" s="272">
        <v>20980</v>
      </c>
      <c r="C64" s="266">
        <v>0.8422455599447604</v>
      </c>
      <c r="D64" s="272">
        <v>20270</v>
      </c>
      <c r="E64" s="267">
        <v>0.7390904848025203</v>
      </c>
      <c r="F64" s="277">
        <v>-3.3841754051477593</v>
      </c>
    </row>
    <row r="65" spans="1:6" ht="12.75" hidden="1">
      <c r="A65" s="138" t="s">
        <v>145</v>
      </c>
      <c r="B65" s="273">
        <v>0</v>
      </c>
      <c r="C65" s="266">
        <v>0</v>
      </c>
      <c r="D65" s="272">
        <v>0</v>
      </c>
      <c r="E65" s="267">
        <v>0</v>
      </c>
      <c r="F65" s="277"/>
    </row>
    <row r="66" spans="1:8" ht="12.75" hidden="1">
      <c r="A66" s="137" t="s">
        <v>146</v>
      </c>
      <c r="B66" s="272">
        <v>0</v>
      </c>
      <c r="C66" s="266">
        <v>0</v>
      </c>
      <c r="D66" s="272">
        <v>0</v>
      </c>
      <c r="E66" s="267">
        <v>0</v>
      </c>
      <c r="F66" s="277"/>
      <c r="G66" s="125"/>
      <c r="H66" s="125"/>
    </row>
    <row r="67" spans="1:6" ht="12.75" hidden="1">
      <c r="A67" s="138" t="s">
        <v>147</v>
      </c>
      <c r="B67" s="272">
        <v>0</v>
      </c>
      <c r="C67" s="266">
        <v>0</v>
      </c>
      <c r="D67" s="272">
        <v>0</v>
      </c>
      <c r="E67" s="267">
        <v>0</v>
      </c>
      <c r="F67" s="277"/>
    </row>
    <row r="68" spans="1:6" ht="12.75">
      <c r="A68" s="138" t="s">
        <v>148</v>
      </c>
      <c r="B68" s="272">
        <v>380</v>
      </c>
      <c r="C68" s="266">
        <v>0.01525516266820824</v>
      </c>
      <c r="D68" s="272">
        <v>360</v>
      </c>
      <c r="E68" s="267">
        <v>0.013126422029053147</v>
      </c>
      <c r="F68" s="277">
        <v>-5.263157894736842</v>
      </c>
    </row>
    <row r="69" spans="1:6" ht="12.75">
      <c r="A69" s="139" t="s">
        <v>149</v>
      </c>
      <c r="B69" s="274">
        <v>570</v>
      </c>
      <c r="C69" s="268">
        <v>0.022882744002312362</v>
      </c>
      <c r="D69" s="274">
        <v>930</v>
      </c>
      <c r="E69" s="269">
        <v>0.033909923575053964</v>
      </c>
      <c r="F69" s="278">
        <v>63.1578947368421</v>
      </c>
    </row>
    <row r="70" spans="1:6" ht="11.25" hidden="1">
      <c r="A70" s="160" t="s">
        <v>150</v>
      </c>
      <c r="B70" s="161">
        <v>0</v>
      </c>
      <c r="C70" s="162">
        <f>B70/$B$44*100</f>
        <v>0</v>
      </c>
      <c r="D70" s="161">
        <v>0</v>
      </c>
      <c r="E70" s="163">
        <f>D70/$D$44*100</f>
        <v>0</v>
      </c>
      <c r="F70" s="164"/>
    </row>
    <row r="71" spans="1:6" ht="11.25" hidden="1">
      <c r="A71" s="127" t="s">
        <v>85</v>
      </c>
      <c r="B71" s="128" t="s">
        <v>54</v>
      </c>
      <c r="C71" s="129"/>
      <c r="D71" s="128" t="s">
        <v>54</v>
      </c>
      <c r="E71" s="130"/>
      <c r="F71" s="131" t="s">
        <v>54</v>
      </c>
    </row>
    <row r="72" spans="1:6" ht="11.25" hidden="1">
      <c r="A72" s="108" t="s">
        <v>86</v>
      </c>
      <c r="B72" s="126" t="s">
        <v>54</v>
      </c>
      <c r="C72" s="75"/>
      <c r="D72" s="126" t="s">
        <v>54</v>
      </c>
      <c r="E72" s="109"/>
      <c r="F72" s="76" t="s">
        <v>54</v>
      </c>
    </row>
    <row r="74" spans="1:5" ht="11.25">
      <c r="A74" s="1" t="s">
        <v>58</v>
      </c>
      <c r="C74" s="125"/>
      <c r="E74" s="125"/>
    </row>
  </sheetData>
  <sheetProtection/>
  <mergeCells count="4">
    <mergeCell ref="A42:A43"/>
    <mergeCell ref="B42:C42"/>
    <mergeCell ref="D42:E42"/>
    <mergeCell ref="F42:F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1"/>
  <sheetViews>
    <sheetView showGridLines="0" zoomScalePageLayoutView="0" workbookViewId="0" topLeftCell="A25">
      <selection activeCell="B50" sqref="B50"/>
    </sheetView>
  </sheetViews>
  <sheetFormatPr defaultColWidth="9.140625" defaultRowHeight="12.75"/>
  <cols>
    <col min="1" max="1" width="9.140625" style="50" customWidth="1"/>
    <col min="2" max="8" width="15.7109375" style="50" customWidth="1"/>
    <col min="9" max="9" width="9.140625" style="50" customWidth="1"/>
    <col min="10" max="10" width="9.140625" style="171" customWidth="1"/>
    <col min="11" max="16384" width="9.140625" style="50" customWidth="1"/>
  </cols>
  <sheetData>
    <row r="2" spans="2:10" ht="12.75">
      <c r="B2" s="48" t="s">
        <v>161</v>
      </c>
      <c r="I2" s="68"/>
      <c r="J2" s="165"/>
    </row>
    <row r="3" spans="2:10" ht="12.75" customHeight="1">
      <c r="B3" s="32"/>
      <c r="I3" s="67"/>
      <c r="J3" s="166"/>
    </row>
    <row r="4" spans="2:10" ht="11.25">
      <c r="B4" s="222" t="s">
        <v>56</v>
      </c>
      <c r="C4" s="224">
        <v>2010</v>
      </c>
      <c r="D4" s="225"/>
      <c r="E4" s="225"/>
      <c r="F4" s="225"/>
      <c r="G4" s="225"/>
      <c r="H4" s="225"/>
      <c r="I4" s="225"/>
      <c r="J4" s="167"/>
    </row>
    <row r="5" spans="2:10" ht="11.25" customHeight="1">
      <c r="B5" s="223"/>
      <c r="C5" s="229" t="s">
        <v>16</v>
      </c>
      <c r="D5" s="220" t="s">
        <v>99</v>
      </c>
      <c r="E5" s="221"/>
      <c r="F5" s="221"/>
      <c r="G5" s="221"/>
      <c r="H5" s="221"/>
      <c r="I5" s="221"/>
      <c r="J5" s="168"/>
    </row>
    <row r="6" spans="2:10" ht="11.25" customHeight="1">
      <c r="B6" s="223"/>
      <c r="C6" s="230"/>
      <c r="D6" s="101" t="s">
        <v>0</v>
      </c>
      <c r="E6" s="83" t="s">
        <v>73</v>
      </c>
      <c r="F6" s="153" t="s">
        <v>157</v>
      </c>
      <c r="G6" s="153" t="s">
        <v>75</v>
      </c>
      <c r="H6" s="83" t="s">
        <v>74</v>
      </c>
      <c r="I6" s="83" t="s">
        <v>76</v>
      </c>
      <c r="J6" s="168"/>
    </row>
    <row r="7" spans="2:10" ht="12.75" customHeight="1">
      <c r="B7" s="223"/>
      <c r="C7" s="231"/>
      <c r="D7" s="218" t="s">
        <v>100</v>
      </c>
      <c r="E7" s="219"/>
      <c r="F7" s="219"/>
      <c r="G7" s="219"/>
      <c r="H7" s="219"/>
      <c r="I7" s="219"/>
      <c r="J7" s="168"/>
    </row>
    <row r="8" spans="2:10" ht="11.25">
      <c r="B8" s="84" t="s">
        <v>0</v>
      </c>
      <c r="C8" s="85">
        <v>129630</v>
      </c>
      <c r="D8" s="96">
        <v>900080</v>
      </c>
      <c r="E8" s="85">
        <v>576490</v>
      </c>
      <c r="F8" s="85">
        <v>23000</v>
      </c>
      <c r="G8" s="85">
        <v>90700</v>
      </c>
      <c r="H8" s="85">
        <v>201110</v>
      </c>
      <c r="I8" s="86">
        <v>8770</v>
      </c>
      <c r="J8" s="169"/>
    </row>
    <row r="9" spans="2:10" ht="11.25" hidden="1">
      <c r="B9" s="87" t="s">
        <v>7</v>
      </c>
      <c r="C9" s="88">
        <v>1750</v>
      </c>
      <c r="D9" s="97">
        <v>0</v>
      </c>
      <c r="E9" s="88">
        <v>0</v>
      </c>
      <c r="F9" s="88">
        <v>0</v>
      </c>
      <c r="G9" s="88">
        <v>0</v>
      </c>
      <c r="H9" s="88">
        <v>0</v>
      </c>
      <c r="I9" s="89">
        <v>0</v>
      </c>
      <c r="J9" s="170"/>
    </row>
    <row r="10" spans="2:10" ht="14.25" customHeight="1">
      <c r="B10" s="90" t="s">
        <v>8</v>
      </c>
      <c r="C10" s="91">
        <v>103070</v>
      </c>
      <c r="D10" s="98">
        <v>176870</v>
      </c>
      <c r="E10" s="91">
        <v>113790</v>
      </c>
      <c r="F10" s="91">
        <v>12490</v>
      </c>
      <c r="G10" s="91">
        <v>13540</v>
      </c>
      <c r="H10" s="91">
        <v>33160</v>
      </c>
      <c r="I10" s="92">
        <v>3900</v>
      </c>
      <c r="J10" s="170"/>
    </row>
    <row r="11" spans="2:10" ht="12.75" customHeight="1">
      <c r="B11" s="90" t="s">
        <v>9</v>
      </c>
      <c r="C11" s="91">
        <v>13310</v>
      </c>
      <c r="D11" s="98">
        <v>91560</v>
      </c>
      <c r="E11" s="91">
        <v>72410</v>
      </c>
      <c r="F11" s="91">
        <v>3340</v>
      </c>
      <c r="G11" s="91">
        <v>2520</v>
      </c>
      <c r="H11" s="91">
        <v>11890</v>
      </c>
      <c r="I11" s="92">
        <v>1410</v>
      </c>
      <c r="J11" s="170"/>
    </row>
    <row r="12" spans="2:10" ht="11.25">
      <c r="B12" s="90" t="s">
        <v>10</v>
      </c>
      <c r="C12" s="91">
        <v>4340</v>
      </c>
      <c r="D12" s="98">
        <v>52650</v>
      </c>
      <c r="E12" s="91">
        <v>45510</v>
      </c>
      <c r="F12" s="91">
        <v>1310</v>
      </c>
      <c r="G12" s="91">
        <v>800</v>
      </c>
      <c r="H12" s="91">
        <v>4360</v>
      </c>
      <c r="I12" s="92">
        <v>670</v>
      </c>
      <c r="J12" s="170"/>
    </row>
    <row r="13" spans="2:10" ht="11.25">
      <c r="B13" s="90" t="s">
        <v>11</v>
      </c>
      <c r="C13" s="91">
        <v>1980</v>
      </c>
      <c r="D13" s="98">
        <v>34100</v>
      </c>
      <c r="E13" s="91">
        <v>30530</v>
      </c>
      <c r="F13" s="91">
        <v>660</v>
      </c>
      <c r="G13" s="91">
        <v>370</v>
      </c>
      <c r="H13" s="91">
        <v>2230</v>
      </c>
      <c r="I13" s="92">
        <v>300</v>
      </c>
      <c r="J13" s="170"/>
    </row>
    <row r="14" spans="2:10" ht="11.25">
      <c r="B14" s="90" t="s">
        <v>12</v>
      </c>
      <c r="C14" s="91">
        <v>3500</v>
      </c>
      <c r="D14" s="98">
        <v>106470</v>
      </c>
      <c r="E14" s="91">
        <v>98650</v>
      </c>
      <c r="F14" s="91">
        <v>1740</v>
      </c>
      <c r="G14" s="91">
        <v>790</v>
      </c>
      <c r="H14" s="91">
        <v>4260</v>
      </c>
      <c r="I14" s="92">
        <v>1030</v>
      </c>
      <c r="J14" s="170"/>
    </row>
    <row r="15" spans="2:10" ht="11.25">
      <c r="B15" s="90" t="s">
        <v>13</v>
      </c>
      <c r="C15" s="91">
        <v>1010</v>
      </c>
      <c r="D15" s="98">
        <v>68860</v>
      </c>
      <c r="E15" s="91">
        <v>65610</v>
      </c>
      <c r="F15" s="91">
        <v>820</v>
      </c>
      <c r="G15" s="91">
        <v>260</v>
      </c>
      <c r="H15" s="91">
        <v>1820</v>
      </c>
      <c r="I15" s="92">
        <v>360</v>
      </c>
      <c r="J15" s="170"/>
    </row>
    <row r="16" spans="2:10" ht="11.25">
      <c r="B16" s="90" t="s">
        <v>14</v>
      </c>
      <c r="C16" s="91">
        <v>550</v>
      </c>
      <c r="D16" s="98">
        <v>104140</v>
      </c>
      <c r="E16" s="91">
        <v>89940</v>
      </c>
      <c r="F16" s="91">
        <v>2310</v>
      </c>
      <c r="G16" s="91">
        <v>2900</v>
      </c>
      <c r="H16" s="91">
        <v>7890</v>
      </c>
      <c r="I16" s="92">
        <v>1100</v>
      </c>
      <c r="J16" s="170"/>
    </row>
    <row r="17" spans="2:10" ht="11.25">
      <c r="B17" s="93" t="s">
        <v>15</v>
      </c>
      <c r="C17" s="94">
        <v>130</v>
      </c>
      <c r="D17" s="99">
        <v>265420</v>
      </c>
      <c r="E17" s="94">
        <v>60050</v>
      </c>
      <c r="F17" s="94">
        <v>340</v>
      </c>
      <c r="G17" s="94">
        <v>69520</v>
      </c>
      <c r="H17" s="94">
        <v>135500</v>
      </c>
      <c r="I17" s="95">
        <v>0</v>
      </c>
      <c r="J17" s="170"/>
    </row>
    <row r="19" spans="2:10" ht="11.25">
      <c r="B19" s="226" t="s">
        <v>56</v>
      </c>
      <c r="C19" s="225">
        <v>2003</v>
      </c>
      <c r="D19" s="225"/>
      <c r="E19" s="225"/>
      <c r="F19" s="225"/>
      <c r="G19" s="225"/>
      <c r="H19" s="225"/>
      <c r="I19" s="225"/>
      <c r="J19" s="167"/>
    </row>
    <row r="20" spans="2:10" ht="11.25" customHeight="1">
      <c r="B20" s="227"/>
      <c r="C20" s="229" t="s">
        <v>16</v>
      </c>
      <c r="D20" s="220" t="s">
        <v>99</v>
      </c>
      <c r="E20" s="221"/>
      <c r="F20" s="221"/>
      <c r="G20" s="221"/>
      <c r="H20" s="221"/>
      <c r="I20" s="221"/>
      <c r="J20" s="168"/>
    </row>
    <row r="21" spans="2:10" ht="11.25" customHeight="1">
      <c r="B21" s="227"/>
      <c r="C21" s="230"/>
      <c r="D21" s="101" t="s">
        <v>0</v>
      </c>
      <c r="E21" s="83" t="s">
        <v>73</v>
      </c>
      <c r="F21" s="153" t="s">
        <v>157</v>
      </c>
      <c r="G21" s="153" t="s">
        <v>75</v>
      </c>
      <c r="H21" s="83" t="s">
        <v>74</v>
      </c>
      <c r="I21" s="83" t="s">
        <v>76</v>
      </c>
      <c r="J21" s="168"/>
    </row>
    <row r="22" spans="2:10" ht="11.25">
      <c r="B22" s="228"/>
      <c r="C22" s="231"/>
      <c r="D22" s="218" t="s">
        <v>100</v>
      </c>
      <c r="E22" s="219"/>
      <c r="F22" s="219"/>
      <c r="G22" s="219"/>
      <c r="H22" s="219"/>
      <c r="I22" s="219"/>
      <c r="J22" s="168"/>
    </row>
    <row r="23" spans="2:10" ht="11.25">
      <c r="B23" s="84" t="s">
        <v>0</v>
      </c>
      <c r="C23" s="85">
        <v>253360</v>
      </c>
      <c r="D23" s="96">
        <v>1174400</v>
      </c>
      <c r="E23" s="85">
        <v>703880</v>
      </c>
      <c r="F23" s="85">
        <v>52310</v>
      </c>
      <c r="G23" s="85">
        <v>139280</v>
      </c>
      <c r="H23" s="85">
        <v>269370</v>
      </c>
      <c r="I23" s="86">
        <v>9560</v>
      </c>
      <c r="J23" s="169"/>
    </row>
    <row r="24" spans="2:10" ht="11.25" hidden="1">
      <c r="B24" s="144" t="s">
        <v>7</v>
      </c>
      <c r="C24" s="88">
        <v>500</v>
      </c>
      <c r="D24" s="97">
        <v>0</v>
      </c>
      <c r="E24" s="88">
        <v>0</v>
      </c>
      <c r="F24" s="88">
        <v>0</v>
      </c>
      <c r="G24" s="88">
        <v>0</v>
      </c>
      <c r="H24" s="88">
        <v>0</v>
      </c>
      <c r="I24" s="89">
        <v>0</v>
      </c>
      <c r="J24" s="170"/>
    </row>
    <row r="25" spans="2:10" ht="11.25">
      <c r="B25" s="145" t="s">
        <v>8</v>
      </c>
      <c r="C25" s="91">
        <v>205820</v>
      </c>
      <c r="D25" s="98">
        <v>426550</v>
      </c>
      <c r="E25" s="91">
        <v>282590</v>
      </c>
      <c r="F25" s="91">
        <v>30940</v>
      </c>
      <c r="G25" s="91">
        <v>30050</v>
      </c>
      <c r="H25" s="91">
        <v>76660</v>
      </c>
      <c r="I25" s="92">
        <v>6320</v>
      </c>
      <c r="J25" s="170"/>
    </row>
    <row r="26" spans="2:10" ht="11.25">
      <c r="B26" s="145" t="s">
        <v>9</v>
      </c>
      <c r="C26" s="91">
        <v>34210</v>
      </c>
      <c r="D26" s="98">
        <v>232030</v>
      </c>
      <c r="E26" s="91">
        <v>169390</v>
      </c>
      <c r="F26" s="91">
        <v>12510</v>
      </c>
      <c r="G26" s="91">
        <v>9290</v>
      </c>
      <c r="H26" s="91">
        <v>39240</v>
      </c>
      <c r="I26" s="92">
        <v>1590</v>
      </c>
      <c r="J26" s="170"/>
    </row>
    <row r="27" spans="2:10" ht="11.25">
      <c r="B27" s="145" t="s">
        <v>10</v>
      </c>
      <c r="C27" s="91">
        <v>7400</v>
      </c>
      <c r="D27" s="98">
        <v>88570</v>
      </c>
      <c r="E27" s="91">
        <v>67510</v>
      </c>
      <c r="F27" s="91">
        <v>3120</v>
      </c>
      <c r="G27" s="91">
        <v>2560</v>
      </c>
      <c r="H27" s="91">
        <v>14750</v>
      </c>
      <c r="I27" s="92">
        <v>630</v>
      </c>
      <c r="J27" s="170"/>
    </row>
    <row r="28" spans="2:10" ht="11.25">
      <c r="B28" s="145" t="s">
        <v>11</v>
      </c>
      <c r="C28" s="91">
        <v>2460</v>
      </c>
      <c r="D28" s="98">
        <v>41990</v>
      </c>
      <c r="E28" s="91">
        <v>32540</v>
      </c>
      <c r="F28" s="91">
        <v>1140</v>
      </c>
      <c r="G28" s="91">
        <v>1000</v>
      </c>
      <c r="H28" s="91">
        <v>7020</v>
      </c>
      <c r="I28" s="92">
        <v>300</v>
      </c>
      <c r="J28" s="170"/>
    </row>
    <row r="29" spans="2:10" ht="11.25">
      <c r="B29" s="145" t="s">
        <v>12</v>
      </c>
      <c r="C29" s="91">
        <v>2330</v>
      </c>
      <c r="D29" s="98">
        <v>65990</v>
      </c>
      <c r="E29" s="91">
        <v>50910</v>
      </c>
      <c r="F29" s="91">
        <v>1670</v>
      </c>
      <c r="G29" s="91">
        <v>1260</v>
      </c>
      <c r="H29" s="91">
        <v>11720</v>
      </c>
      <c r="I29" s="92">
        <v>430</v>
      </c>
      <c r="J29" s="170"/>
    </row>
    <row r="30" spans="2:10" ht="11.25">
      <c r="B30" s="145" t="s">
        <v>13</v>
      </c>
      <c r="C30" s="91">
        <v>310</v>
      </c>
      <c r="D30" s="98">
        <v>21230</v>
      </c>
      <c r="E30" s="91">
        <v>16220</v>
      </c>
      <c r="F30" s="91">
        <v>460</v>
      </c>
      <c r="G30" s="91">
        <v>500</v>
      </c>
      <c r="H30" s="91">
        <v>3990</v>
      </c>
      <c r="I30" s="92">
        <v>50</v>
      </c>
      <c r="J30" s="170"/>
    </row>
    <row r="31" spans="2:10" ht="11.25">
      <c r="B31" s="145" t="s">
        <v>14</v>
      </c>
      <c r="C31" s="91">
        <v>220</v>
      </c>
      <c r="D31" s="98">
        <v>48630</v>
      </c>
      <c r="E31" s="91">
        <v>34790</v>
      </c>
      <c r="F31" s="91">
        <v>1520</v>
      </c>
      <c r="G31" s="91">
        <v>1860</v>
      </c>
      <c r="H31" s="91">
        <v>10230</v>
      </c>
      <c r="I31" s="92">
        <v>0</v>
      </c>
      <c r="J31" s="170"/>
    </row>
    <row r="32" spans="2:10" ht="11.25">
      <c r="B32" s="146" t="s">
        <v>15</v>
      </c>
      <c r="C32" s="94">
        <v>120</v>
      </c>
      <c r="D32" s="99">
        <v>249410</v>
      </c>
      <c r="E32" s="94">
        <v>49940</v>
      </c>
      <c r="F32" s="94">
        <v>950</v>
      </c>
      <c r="G32" s="94">
        <v>92760</v>
      </c>
      <c r="H32" s="94">
        <v>105760</v>
      </c>
      <c r="I32" s="95">
        <v>0</v>
      </c>
      <c r="J32" s="170"/>
    </row>
    <row r="34" ht="11.25">
      <c r="B34" s="51" t="s">
        <v>77</v>
      </c>
    </row>
    <row r="39" spans="2:8" ht="12.75">
      <c r="B39" s="203"/>
      <c r="C39" s="203"/>
      <c r="D39" s="203"/>
      <c r="E39"/>
      <c r="F39"/>
      <c r="G39"/>
      <c r="H39"/>
    </row>
    <row r="40" spans="2:8" ht="12.75">
      <c r="B40" s="199" t="s">
        <v>64</v>
      </c>
      <c r="C40" s="200">
        <v>2003</v>
      </c>
      <c r="D40" s="200">
        <v>2010</v>
      </c>
      <c r="E40"/>
      <c r="F40"/>
      <c r="G40"/>
      <c r="H40"/>
    </row>
    <row r="41" spans="2:8" ht="12.75">
      <c r="B41" s="100" t="s">
        <v>73</v>
      </c>
      <c r="C41" s="112">
        <v>703880</v>
      </c>
      <c r="D41" s="112">
        <v>576490</v>
      </c>
      <c r="E41"/>
      <c r="F41"/>
      <c r="G41"/>
      <c r="H41"/>
    </row>
    <row r="42" spans="2:8" ht="12.75">
      <c r="B42" s="100" t="s">
        <v>74</v>
      </c>
      <c r="C42" s="112">
        <v>269370</v>
      </c>
      <c r="D42" s="112">
        <v>201110</v>
      </c>
      <c r="E42"/>
      <c r="F42"/>
      <c r="G42"/>
      <c r="H42"/>
    </row>
    <row r="43" spans="2:8" ht="12.75">
      <c r="B43" s="100" t="s">
        <v>75</v>
      </c>
      <c r="C43" s="112">
        <v>139280</v>
      </c>
      <c r="D43" s="140">
        <v>90700</v>
      </c>
      <c r="H43"/>
    </row>
    <row r="44" spans="2:8" ht="12.75">
      <c r="B44" s="100" t="s">
        <v>157</v>
      </c>
      <c r="C44" s="112">
        <v>52310</v>
      </c>
      <c r="D44" s="112">
        <v>23000</v>
      </c>
      <c r="E44"/>
      <c r="F44"/>
      <c r="G44"/>
      <c r="H44"/>
    </row>
    <row r="45" spans="2:8" ht="12.75">
      <c r="B45" s="100" t="s">
        <v>76</v>
      </c>
      <c r="C45" s="112">
        <v>9560</v>
      </c>
      <c r="D45" s="112">
        <v>8770</v>
      </c>
      <c r="E45"/>
      <c r="F45"/>
      <c r="G45"/>
      <c r="H45"/>
    </row>
    <row r="46" spans="2:8" ht="12.75">
      <c r="B46" s="201" t="s">
        <v>0</v>
      </c>
      <c r="C46" s="202">
        <f>SUM(C41:C45)</f>
        <v>1174400</v>
      </c>
      <c r="D46" s="202">
        <f>SUM(D41:D45)</f>
        <v>900070</v>
      </c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9" ht="12.75">
      <c r="B49" s="48" t="s">
        <v>168</v>
      </c>
    </row>
    <row r="80" ht="11.25">
      <c r="B80" s="51" t="s">
        <v>77</v>
      </c>
    </row>
    <row r="81" ht="11.25">
      <c r="B81" s="51" t="s">
        <v>165</v>
      </c>
    </row>
  </sheetData>
  <sheetProtection/>
  <mergeCells count="10">
    <mergeCell ref="D7:I7"/>
    <mergeCell ref="D20:I20"/>
    <mergeCell ref="B4:B7"/>
    <mergeCell ref="C4:I4"/>
    <mergeCell ref="B19:B22"/>
    <mergeCell ref="C19:I19"/>
    <mergeCell ref="C20:C22"/>
    <mergeCell ref="D22:I22"/>
    <mergeCell ref="C5:C7"/>
    <mergeCell ref="D5:I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9.140625" style="1" customWidth="1"/>
    <col min="2" max="2" width="56.00390625" style="1" customWidth="1"/>
    <col min="3" max="3" width="10.28125" style="1" bestFit="1" customWidth="1"/>
    <col min="4" max="4" width="10.28125" style="1" customWidth="1"/>
    <col min="5" max="5" width="8.00390625" style="1" customWidth="1"/>
    <col min="6" max="6" width="10.140625" style="1" customWidth="1"/>
    <col min="7" max="7" width="9.421875" style="1" bestFit="1" customWidth="1"/>
    <col min="8" max="8" width="8.00390625" style="1" customWidth="1"/>
    <col min="9" max="16384" width="9.140625" style="1" customWidth="1"/>
  </cols>
  <sheetData>
    <row r="1" spans="2:3" ht="12.75">
      <c r="B1" s="52" t="s">
        <v>167</v>
      </c>
      <c r="C1" s="33"/>
    </row>
    <row r="3" spans="2:8" ht="11.25">
      <c r="B3" s="236"/>
      <c r="C3" s="233" t="s">
        <v>2</v>
      </c>
      <c r="D3" s="234"/>
      <c r="E3" s="235"/>
      <c r="F3" s="232" t="s">
        <v>6</v>
      </c>
      <c r="G3" s="232"/>
      <c r="H3" s="232"/>
    </row>
    <row r="4" spans="2:8" ht="24.75" customHeight="1">
      <c r="B4" s="237"/>
      <c r="C4" s="63">
        <v>2003</v>
      </c>
      <c r="D4" s="113">
        <v>2010</v>
      </c>
      <c r="E4" s="114" t="s">
        <v>49</v>
      </c>
      <c r="F4" s="115">
        <v>2003</v>
      </c>
      <c r="G4" s="115">
        <v>2010</v>
      </c>
      <c r="H4" s="116" t="s">
        <v>49</v>
      </c>
    </row>
    <row r="5" spans="2:8" ht="12.75">
      <c r="B5" s="53" t="s">
        <v>3</v>
      </c>
      <c r="C5" s="279" t="s">
        <v>5</v>
      </c>
      <c r="D5" s="280" t="s">
        <v>5</v>
      </c>
      <c r="E5" s="288" t="s">
        <v>5</v>
      </c>
      <c r="F5" s="281">
        <v>222130</v>
      </c>
      <c r="G5" s="281">
        <v>146770</v>
      </c>
      <c r="H5" s="292">
        <v>-33.92607932291901</v>
      </c>
    </row>
    <row r="6" spans="2:8" ht="12.75">
      <c r="B6" s="54" t="s">
        <v>51</v>
      </c>
      <c r="C6" s="262">
        <v>539950</v>
      </c>
      <c r="D6" s="282">
        <v>366090</v>
      </c>
      <c r="E6" s="289">
        <v>-32.19927771089915</v>
      </c>
      <c r="F6" s="283">
        <v>216860</v>
      </c>
      <c r="G6" s="283">
        <v>143820</v>
      </c>
      <c r="H6" s="292">
        <v>-33.68071566909527</v>
      </c>
    </row>
    <row r="7" spans="2:8" ht="12.75">
      <c r="B7" s="53" t="s">
        <v>63</v>
      </c>
      <c r="C7" s="265">
        <v>511270</v>
      </c>
      <c r="D7" s="256">
        <v>338170</v>
      </c>
      <c r="E7" s="289">
        <v>-33.85686623506171</v>
      </c>
      <c r="F7" s="281">
        <v>194050</v>
      </c>
      <c r="G7" s="281">
        <v>119860</v>
      </c>
      <c r="H7" s="292">
        <v>-38.23241432620459</v>
      </c>
    </row>
    <row r="8" spans="2:8" ht="12.75">
      <c r="B8" s="53" t="s">
        <v>50</v>
      </c>
      <c r="C8" s="265">
        <v>28680</v>
      </c>
      <c r="D8" s="256">
        <v>27920</v>
      </c>
      <c r="E8" s="289">
        <v>-2.6499302649930265</v>
      </c>
      <c r="F8" s="281">
        <v>22810</v>
      </c>
      <c r="G8" s="281">
        <v>23960</v>
      </c>
      <c r="H8" s="292">
        <v>5.041648399824639</v>
      </c>
    </row>
    <row r="9" spans="2:8" ht="12.75">
      <c r="B9" s="53" t="s">
        <v>52</v>
      </c>
      <c r="C9" s="279" t="s">
        <v>5</v>
      </c>
      <c r="D9" s="284" t="s">
        <v>5</v>
      </c>
      <c r="E9" s="290" t="s">
        <v>5</v>
      </c>
      <c r="F9" s="281">
        <v>5270</v>
      </c>
      <c r="G9" s="281">
        <v>2950</v>
      </c>
      <c r="H9" s="292">
        <v>-44.022770398481974</v>
      </c>
    </row>
    <row r="10" spans="2:8" ht="12.75">
      <c r="B10" s="55" t="s">
        <v>4</v>
      </c>
      <c r="C10" s="285" t="s">
        <v>5</v>
      </c>
      <c r="D10" s="286" t="s">
        <v>5</v>
      </c>
      <c r="E10" s="291" t="s">
        <v>5</v>
      </c>
      <c r="F10" s="287" t="s">
        <v>5</v>
      </c>
      <c r="G10" s="287">
        <v>1450</v>
      </c>
      <c r="H10" s="293" t="s">
        <v>5</v>
      </c>
    </row>
    <row r="12" ht="11.25">
      <c r="B12" s="1" t="s">
        <v>62</v>
      </c>
    </row>
    <row r="13" ht="11.25">
      <c r="B13" s="3"/>
    </row>
    <row r="15" spans="3:6" ht="11.25">
      <c r="C15" s="6"/>
      <c r="E15" s="102">
        <v>2003</v>
      </c>
      <c r="F15" s="102">
        <v>2010</v>
      </c>
    </row>
    <row r="16" spans="3:6" ht="11.25">
      <c r="C16" s="103" t="s">
        <v>78</v>
      </c>
      <c r="E16" s="11">
        <v>58850</v>
      </c>
      <c r="F16" s="11">
        <v>40200</v>
      </c>
    </row>
    <row r="17" spans="3:8" ht="11.25">
      <c r="C17" s="103" t="s">
        <v>79</v>
      </c>
      <c r="E17" s="11">
        <v>47210</v>
      </c>
      <c r="F17" s="11">
        <v>32180</v>
      </c>
      <c r="H17" s="82"/>
    </row>
    <row r="21" ht="12.75">
      <c r="B21" s="52" t="s">
        <v>166</v>
      </c>
    </row>
    <row r="22" ht="12.75">
      <c r="B22" s="104" t="s">
        <v>80</v>
      </c>
    </row>
    <row r="47" ht="11.25">
      <c r="B47" s="105" t="s">
        <v>81</v>
      </c>
    </row>
  </sheetData>
  <sheetProtection/>
  <mergeCells count="3">
    <mergeCell ref="F3:H3"/>
    <mergeCell ref="C3:E3"/>
    <mergeCell ref="B3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2" max="2" width="44.28125" style="0" customWidth="1"/>
    <col min="3" max="9" width="12.8515625" style="0" customWidth="1"/>
    <col min="17" max="17" width="11.421875" style="0" customWidth="1"/>
  </cols>
  <sheetData>
    <row r="1" ht="12.75">
      <c r="B1" s="65"/>
    </row>
    <row r="2" ht="12.75">
      <c r="B2" s="52" t="s">
        <v>151</v>
      </c>
    </row>
    <row r="3" ht="12.75">
      <c r="B3" s="52"/>
    </row>
    <row r="4" spans="2:4" ht="25.5">
      <c r="B4" s="172"/>
      <c r="C4" s="173" t="s">
        <v>101</v>
      </c>
      <c r="D4" s="174" t="s">
        <v>102</v>
      </c>
    </row>
    <row r="5" spans="2:4" ht="13.5">
      <c r="B5" s="175" t="s">
        <v>0</v>
      </c>
      <c r="C5" s="294">
        <v>2742560</v>
      </c>
      <c r="D5" s="295">
        <v>100</v>
      </c>
    </row>
    <row r="6" spans="2:4" ht="13.5">
      <c r="B6" s="176" t="s">
        <v>82</v>
      </c>
      <c r="C6" s="296">
        <v>1406610</v>
      </c>
      <c r="D6" s="297">
        <v>51.288212473017914</v>
      </c>
    </row>
    <row r="7" spans="2:4" ht="13.5">
      <c r="B7" s="177" t="s">
        <v>83</v>
      </c>
      <c r="C7" s="298">
        <v>1273390</v>
      </c>
      <c r="D7" s="299">
        <v>46.430707076599965</v>
      </c>
    </row>
    <row r="8" spans="2:4" ht="13.5">
      <c r="B8" s="178" t="s">
        <v>84</v>
      </c>
      <c r="C8" s="300">
        <v>62560</v>
      </c>
      <c r="D8" s="301">
        <v>2.2810804503821247</v>
      </c>
    </row>
    <row r="10" ht="12.75">
      <c r="B10" s="8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2.7109375" style="15" customWidth="1"/>
    <col min="2" max="2" width="37.8515625" style="15" customWidth="1"/>
    <col min="3" max="3" width="12.57421875" style="15" customWidth="1"/>
    <col min="4" max="4" width="12.57421875" style="77" customWidth="1"/>
    <col min="5" max="5" width="17.00390625" style="15" customWidth="1"/>
    <col min="6" max="6" width="16.8515625" style="15" customWidth="1"/>
    <col min="7" max="8" width="9.140625" style="15" customWidth="1"/>
    <col min="9" max="9" width="8.421875" style="15" bestFit="1" customWidth="1"/>
    <col min="10" max="16384" width="9.140625" style="15" customWidth="1"/>
  </cols>
  <sheetData>
    <row r="1" spans="2:4" ht="14.25">
      <c r="B1"/>
      <c r="C1"/>
      <c r="D1"/>
    </row>
    <row r="2" spans="2:4" ht="14.25">
      <c r="B2" s="45" t="s">
        <v>169</v>
      </c>
      <c r="D2" s="15"/>
    </row>
    <row r="3" ht="14.25">
      <c r="D3" s="15"/>
    </row>
    <row r="4" spans="2:6" ht="33.75" customHeight="1">
      <c r="B4" s="117"/>
      <c r="C4" s="238" t="s">
        <v>103</v>
      </c>
      <c r="D4" s="239"/>
      <c r="E4" s="240" t="s">
        <v>57</v>
      </c>
      <c r="F4" s="241"/>
    </row>
    <row r="5" spans="2:6" ht="22.5">
      <c r="B5" s="118"/>
      <c r="C5" s="119" t="s">
        <v>104</v>
      </c>
      <c r="D5" s="120" t="s">
        <v>105</v>
      </c>
      <c r="E5" s="121" t="s">
        <v>104</v>
      </c>
      <c r="F5" s="120" t="s">
        <v>106</v>
      </c>
    </row>
    <row r="6" spans="2:6" ht="14.25">
      <c r="B6" s="57" t="s">
        <v>107</v>
      </c>
      <c r="C6" s="58">
        <v>93050</v>
      </c>
      <c r="D6" s="58">
        <v>100</v>
      </c>
      <c r="E6" s="58">
        <v>825410</v>
      </c>
      <c r="F6" s="106">
        <v>111.67922715772099</v>
      </c>
    </row>
    <row r="7" spans="2:6" ht="14.25">
      <c r="B7" s="57" t="s">
        <v>153</v>
      </c>
      <c r="C7" s="58">
        <v>13730</v>
      </c>
      <c r="D7" s="58">
        <v>14.755507791509942</v>
      </c>
      <c r="E7" s="58">
        <v>291240</v>
      </c>
      <c r="F7" s="122">
        <v>39.40521452055907</v>
      </c>
    </row>
    <row r="8" spans="2:6" ht="14.25">
      <c r="B8" s="57" t="s">
        <v>154</v>
      </c>
      <c r="C8" s="58">
        <v>1040</v>
      </c>
      <c r="D8" s="58">
        <v>1.1176786673831274</v>
      </c>
      <c r="E8" s="58">
        <v>27100</v>
      </c>
      <c r="F8" s="122">
        <v>3.666671176717314</v>
      </c>
    </row>
    <row r="9" spans="2:6" ht="14.25">
      <c r="B9" s="57" t="s">
        <v>109</v>
      </c>
      <c r="C9" s="58">
        <v>1520</v>
      </c>
      <c r="D9" s="58">
        <v>1.6335303600214939</v>
      </c>
      <c r="E9" s="58">
        <v>87530</v>
      </c>
      <c r="F9" s="122">
        <v>11.842941996238618</v>
      </c>
    </row>
    <row r="10" spans="2:6" ht="14.25">
      <c r="B10" s="57" t="s">
        <v>108</v>
      </c>
      <c r="C10" s="58">
        <v>330</v>
      </c>
      <c r="D10" s="58">
        <v>0.35464803868887695</v>
      </c>
      <c r="E10" s="58">
        <v>45130</v>
      </c>
      <c r="F10" s="122">
        <v>6.106157572149535</v>
      </c>
    </row>
    <row r="11" spans="2:6" ht="14.25">
      <c r="B11" s="60" t="s">
        <v>76</v>
      </c>
      <c r="C11" s="61">
        <v>77090</v>
      </c>
      <c r="D11" s="61">
        <v>82.84793121977432</v>
      </c>
      <c r="E11" s="61">
        <v>374410</v>
      </c>
      <c r="F11" s="107">
        <v>50.658241892056445</v>
      </c>
    </row>
    <row r="12" spans="2:5" ht="14.25">
      <c r="B12" s="47" t="s">
        <v>59</v>
      </c>
      <c r="C12" s="47"/>
      <c r="D12" s="47"/>
      <c r="E12" s="16"/>
    </row>
  </sheetData>
  <sheetProtection/>
  <mergeCells count="2">
    <mergeCell ref="C4:D4"/>
    <mergeCell ref="E4:F4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COYETTE Catherine (ESTAT)</cp:lastModifiedBy>
  <cp:lastPrinted>2012-10-16T15:07:46Z</cp:lastPrinted>
  <dcterms:created xsi:type="dcterms:W3CDTF">1996-10-14T23:33:28Z</dcterms:created>
  <dcterms:modified xsi:type="dcterms:W3CDTF">2013-02-05T15:29:35Z</dcterms:modified>
  <cp:category/>
  <cp:version/>
  <cp:contentType/>
  <cp:contentStatus/>
</cp:coreProperties>
</file>