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codeName="ThisWorkbook"/>
  <bookViews>
    <workbookView xWindow="65416" yWindow="65416" windowWidth="29040" windowHeight="15840" activeTab="0"/>
  </bookViews>
  <sheets>
    <sheet name="Fig1" sheetId="4" r:id="rId1"/>
    <sheet name="Fig2" sheetId="1" r:id="rId2"/>
    <sheet name="Fig3" sheetId="2" r:id="rId3"/>
    <sheet name="Tab1" sheetId="5" r:id="rId4"/>
    <sheet name="Tab2 " sheetId="6" r:id="rId5"/>
  </sheets>
  <definedNames/>
  <calcPr calcId="191029"/>
</workbook>
</file>

<file path=xl/sharedStrings.xml><?xml version="1.0" encoding="utf-8"?>
<sst xmlns="http://schemas.openxmlformats.org/spreadsheetml/2006/main" count="107" uniqueCount="59">
  <si>
    <t>on EU territory</t>
  </si>
  <si>
    <t>in the rest of the world</t>
  </si>
  <si>
    <t>Fatalities</t>
  </si>
  <si>
    <t>Aerial Work</t>
  </si>
  <si>
    <t>Commercial Air Transport</t>
  </si>
  <si>
    <t>Occurrence: EU territory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</si>
  <si>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</si>
  <si>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</si>
  <si>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</si>
  <si>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</si>
  <si>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</si>
  <si>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</si>
  <si>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</si>
  <si>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</si>
  <si>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</si>
  <si>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</si>
  <si>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</si>
  <si>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</si>
  <si>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</si>
  <si>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</si>
  <si>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</si>
  <si>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</si>
  <si>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</si>
  <si>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</si>
  <si>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</si>
  <si>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</si>
  <si>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</si>
  <si>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</si>
  <si>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</si>
  <si>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</si>
  <si>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</si>
  <si>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</si>
  <si>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</si>
  <si>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</si>
  <si>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</si>
  <si>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Liechtenstein</t>
  </si>
  <si>
    <t>Occurrence: worldwide (incl. EU territory)</t>
  </si>
  <si>
    <r>
      <t>Source:</t>
    </r>
    <r>
      <rPr>
        <sz val="9"/>
        <color theme="1"/>
        <rFont val="Arial"/>
        <family val="2"/>
      </rPr>
      <t xml:space="preserve"> Eurostat (online data code: tran_sf_aviaca)</t>
    </r>
  </si>
  <si>
    <r>
      <t>Source:</t>
    </r>
    <r>
      <rPr>
        <sz val="9"/>
        <color theme="1"/>
        <rFont val="Arial"/>
        <family val="2"/>
      </rPr>
      <t xml:space="preserve"> Eurostat (online data code: tran_sf_aviaca, tran_sf_aviaaw, tran_sf_aviagah, tran_sf_aviagal)</t>
    </r>
  </si>
  <si>
    <t>(%)</t>
  </si>
  <si>
    <t>(number)</t>
  </si>
  <si>
    <t>Czechia</t>
  </si>
  <si>
    <r>
      <t>Source:</t>
    </r>
    <r>
      <rPr>
        <sz val="9"/>
        <color theme="1"/>
        <rFont val="Arial"/>
        <family val="2"/>
      </rPr>
      <t xml:space="preserve"> Eurostat (online data codes: tran_sf_aviaca, tran_sf_aviaaw, tran_sf_aviagah, tran_sf_aviagal)</t>
    </r>
  </si>
  <si>
    <t>EU</t>
  </si>
  <si>
    <t>Note: Provisional data. MTOM: maximum take-off mass.</t>
  </si>
  <si>
    <t>General Aviation, aircraft below 2 250 kg MTOM</t>
  </si>
  <si>
    <t>General Aviation, aircraft above 2 250 kg MTOM</t>
  </si>
  <si>
    <t>General Aviation, aircraft above
2 250 kg MTOM</t>
  </si>
  <si>
    <t>General Aviation, aircraft below
2 250 kg MTOM</t>
  </si>
  <si>
    <t>Note: Provisional data. Accidents involving all aircraft regardless of their country of registration. MTOM: maximum take-off mass.</t>
  </si>
  <si>
    <t>Country of registration</t>
  </si>
  <si>
    <t>Country of occurrence</t>
  </si>
  <si>
    <t>Figure 1 : Persons killed in air accidents involving EU-registered aircraft by aviation category, EU, 2022</t>
  </si>
  <si>
    <t>Figure 2: Persons killed worldwide in commercial air transport involving EU-registered aircraft, by area of occurrence, 1990-2022</t>
  </si>
  <si>
    <t>Note: 2020-2022: Provisional data. There was no person killed in 2013 and 2021.</t>
  </si>
  <si>
    <t>Table 2: Persons killed in aviation accidents by country of occurrence and aviation category, 2018-2022</t>
  </si>
  <si>
    <t>Figure 3: Persons killed in commercial air transport involving world-registered aircraft, EU, 1990-2022</t>
  </si>
  <si>
    <t>Table 1: Persons killed in aviation accidents by country of registration, area of occurrence and aviation category, 2018-2022</t>
  </si>
  <si>
    <t>Note: 2020-2022: Provisional data. There was no person killed in 2010, 2013 and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</si>
</sst>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i"/>
    <numFmt numFmtId="165" formatCode="#,##0_m"/>
    <numFmt numFmtId="166" formatCode="0.0%"/>
    <numFmt numFmtId="167" formatCode="#,##0_i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F0F0F0"/>
      </left>
      <right/>
      <top style="thin">
        <color rgb="FFF0F0F0"/>
      </top>
      <bottom style="thin">
        <color rgb="FFF0F0F0"/>
      </bottom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</cellStyleXfs>
  <cellXfs count="79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5" fillId="0" borderId="0" xfId="0" applyFont="1"/>
    <xf numFmtId="0" fontId="2" fillId="0" borderId="0" xfId="0" applyFont="1"/>
    <xf numFmtId="0" fontId="6" fillId="5" borderId="0" xfId="0" applyFont="1" applyFill="1"/>
    <xf numFmtId="0" fontId="7" fillId="0" borderId="0" xfId="0" applyFont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/>
    <xf numFmtId="0" fontId="5" fillId="6" borderId="0" xfId="0" applyFont="1" applyFill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5" xfId="0" applyFont="1" applyBorder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5" borderId="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2" fillId="2" borderId="2" xfId="0" applyFont="1" applyFill="1" applyBorder="1"/>
    <xf numFmtId="0" fontId="10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2" fillId="0" borderId="0" xfId="0" applyFont="1" applyAlignment="1">
      <alignment horizontal="left" vertical="center" indent="6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6" fillId="0" borderId="8" xfId="0" applyFont="1" applyBorder="1" applyAlignment="1">
      <alignment horizontal="left"/>
    </xf>
    <xf numFmtId="166" fontId="2" fillId="2" borderId="0" xfId="15" applyNumberFormat="1" applyFont="1" applyFill="1" applyBorder="1" applyAlignment="1" applyProtection="1">
      <alignment/>
      <protection/>
    </xf>
    <xf numFmtId="0" fontId="6" fillId="5" borderId="9" xfId="0" applyFont="1" applyFill="1" applyBorder="1" applyAlignment="1">
      <alignment horizontal="center" vertical="center" wrapText="1"/>
    </xf>
    <xf numFmtId="167" fontId="2" fillId="6" borderId="10" xfId="20" applyNumberFormat="1" applyFill="1" applyBorder="1" applyAlignment="1">
      <alignment horizontal="right"/>
    </xf>
    <xf numFmtId="167" fontId="2" fillId="6" borderId="11" xfId="20" applyNumberFormat="1" applyFill="1" applyBorder="1" applyAlignment="1">
      <alignment horizontal="right"/>
    </xf>
    <xf numFmtId="167" fontId="2" fillId="6" borderId="0" xfId="20" applyNumberFormat="1" applyFill="1" applyBorder="1" applyAlignment="1">
      <alignment horizontal="right"/>
    </xf>
    <xf numFmtId="167" fontId="2" fillId="0" borderId="12" xfId="20" applyNumberFormat="1" applyFill="1" applyBorder="1" applyAlignment="1">
      <alignment horizontal="right"/>
    </xf>
    <xf numFmtId="167" fontId="2" fillId="0" borderId="12" xfId="20" applyNumberFormat="1" applyBorder="1" applyAlignment="1">
      <alignment horizontal="right"/>
    </xf>
    <xf numFmtId="167" fontId="2" fillId="0" borderId="13" xfId="20" applyNumberFormat="1" applyBorder="1" applyAlignment="1">
      <alignment horizontal="right"/>
    </xf>
    <xf numFmtId="167" fontId="2" fillId="0" borderId="3" xfId="20" applyNumberFormat="1" applyFill="1" applyBorder="1" applyAlignment="1">
      <alignment horizontal="right"/>
    </xf>
    <xf numFmtId="167" fontId="2" fillId="0" borderId="14" xfId="20" applyNumberFormat="1" applyFill="1" applyBorder="1" applyAlignment="1">
      <alignment horizontal="right"/>
    </xf>
    <xf numFmtId="167" fontId="2" fillId="0" borderId="14" xfId="20" applyNumberFormat="1" applyBorder="1" applyAlignment="1">
      <alignment horizontal="right"/>
    </xf>
    <xf numFmtId="167" fontId="2" fillId="0" borderId="15" xfId="20" applyNumberFormat="1" applyBorder="1" applyAlignment="1">
      <alignment horizontal="right"/>
    </xf>
    <xf numFmtId="167" fontId="2" fillId="0" borderId="4" xfId="20" applyNumberFormat="1" applyFill="1" applyBorder="1" applyAlignment="1">
      <alignment horizontal="right"/>
    </xf>
    <xf numFmtId="167" fontId="2" fillId="0" borderId="16" xfId="20" applyNumberFormat="1" applyFill="1" applyBorder="1" applyAlignment="1">
      <alignment horizontal="right"/>
    </xf>
    <xf numFmtId="167" fontId="2" fillId="0" borderId="16" xfId="20" applyNumberFormat="1" applyBorder="1" applyAlignment="1">
      <alignment horizontal="right"/>
    </xf>
    <xf numFmtId="167" fontId="2" fillId="0" borderId="17" xfId="20" applyNumberFormat="1" applyBorder="1" applyAlignment="1">
      <alignment horizontal="right"/>
    </xf>
    <xf numFmtId="167" fontId="2" fillId="0" borderId="8" xfId="20" applyNumberFormat="1" applyFill="1" applyBorder="1" applyAlignment="1">
      <alignment horizontal="right"/>
    </xf>
    <xf numFmtId="167" fontId="2" fillId="0" borderId="18" xfId="20" applyNumberFormat="1" applyFill="1" applyBorder="1" applyAlignment="1">
      <alignment horizontal="right"/>
    </xf>
    <xf numFmtId="167" fontId="2" fillId="0" borderId="18" xfId="20" applyNumberFormat="1" applyBorder="1" applyAlignment="1">
      <alignment horizontal="right"/>
    </xf>
    <xf numFmtId="167" fontId="2" fillId="0" borderId="19" xfId="20" applyNumberFormat="1" applyBorder="1" applyAlignment="1">
      <alignment horizontal="right"/>
    </xf>
    <xf numFmtId="167" fontId="2" fillId="0" borderId="6" xfId="20" applyNumberFormat="1" applyFill="1" applyBorder="1" applyAlignment="1">
      <alignment horizontal="right"/>
    </xf>
    <xf numFmtId="167" fontId="2" fillId="0" borderId="20" xfId="20" applyNumberFormat="1" applyFill="1" applyBorder="1" applyAlignment="1">
      <alignment horizontal="right"/>
    </xf>
    <xf numFmtId="167" fontId="2" fillId="0" borderId="7" xfId="20" applyNumberFormat="1" applyFill="1" applyBorder="1" applyAlignment="1">
      <alignment horizontal="right"/>
    </xf>
    <xf numFmtId="167" fontId="2" fillId="0" borderId="7" xfId="20" applyNumberFormat="1" applyBorder="1" applyAlignment="1">
      <alignment horizontal="right"/>
    </xf>
    <xf numFmtId="167" fontId="2" fillId="0" borderId="9" xfId="20" applyNumberFormat="1" applyBorder="1" applyAlignment="1">
      <alignment horizontal="right"/>
    </xf>
    <xf numFmtId="167" fontId="2" fillId="0" borderId="5" xfId="20" applyNumberFormat="1" applyFill="1" applyBorder="1" applyAlignment="1">
      <alignment horizontal="right"/>
    </xf>
    <xf numFmtId="167" fontId="2" fillId="0" borderId="21" xfId="20" applyNumberFormat="1" applyFill="1" applyBorder="1" applyAlignment="1">
      <alignment horizontal="right"/>
    </xf>
    <xf numFmtId="167" fontId="2" fillId="0" borderId="21" xfId="20" applyNumberFormat="1" applyBorder="1" applyAlignment="1">
      <alignment horizontal="right"/>
    </xf>
    <xf numFmtId="167" fontId="2" fillId="0" borderId="22" xfId="20" applyNumberFormat="1" applyBorder="1" applyAlignment="1">
      <alignment horizontal="right"/>
    </xf>
    <xf numFmtId="0" fontId="5" fillId="6" borderId="23" xfId="0" applyFont="1" applyFill="1" applyBorder="1" applyAlignment="1">
      <alignment horizontal="left"/>
    </xf>
    <xf numFmtId="167" fontId="2" fillId="6" borderId="21" xfId="20" applyNumberFormat="1" applyFill="1" applyBorder="1" applyAlignment="1">
      <alignment horizontal="right"/>
    </xf>
    <xf numFmtId="0" fontId="5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5" borderId="12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5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killed in air accidents involving EU-registered aircraft by aviation category, EU, 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55"/>
          <c:w val="0.49375"/>
          <c:h val="0.4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1"/>
              <c:layout>
                <c:manualLayout>
                  <c:x val="-0.0565"/>
                  <c:y val="0.01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0475"/>
                  <c:y val="-0.08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185"/>
                  <c:y val="-0.0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Fig1!$P$9:$P$12</c:f>
              <c:strCache/>
            </c:strRef>
          </c:cat>
          <c:val>
            <c:numRef>
              <c:f>Fig1!$Q$9:$Q$12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killed worldwide in commercial air transport involving EU-registered aircraft, by area of occurrence,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9"/>
          <c:w val="0.97075"/>
          <c:h val="0.64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Fig2!$T$6</c:f>
              <c:strCache>
                <c:ptCount val="1"/>
                <c:pt idx="0">
                  <c:v>on EU territory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Fig2!$S$7:$S$39</c:f>
              <c:numCache/>
            </c:numRef>
          </c:cat>
          <c:val>
            <c:numRef>
              <c:f>Fig2!$T$7:$T$39</c:f>
              <c:numCache/>
            </c:numRef>
          </c:val>
        </c:ser>
        <c:ser>
          <c:idx val="1"/>
          <c:order val="1"/>
          <c:tx>
            <c:strRef>
              <c:f>Fig2!$U$6</c:f>
              <c:strCache>
                <c:ptCount val="1"/>
                <c:pt idx="0">
                  <c:v>in the rest of the world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Fig2!$S$7:$S$39</c:f>
              <c:numCache/>
            </c:numRef>
          </c:cat>
          <c:val>
            <c:numRef>
              <c:f>Fig2!$U$7:$U$39</c:f>
              <c:numCache/>
            </c:numRef>
          </c:val>
        </c:ser>
        <c:overlap val="100"/>
        <c:gapWidth val="55"/>
        <c:axId val="14951540"/>
        <c:axId val="346133"/>
      </c:barChart>
      <c:catAx>
        <c:axId val="14951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33"/>
        <c:crosses val="autoZero"/>
        <c:auto val="1"/>
        <c:lblOffset val="100"/>
        <c:noMultiLvlLbl val="0"/>
      </c:catAx>
      <c:valAx>
        <c:axId val="346133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95154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105"/>
          <c:y val="0.8485"/>
          <c:w val="0.379"/>
          <c:h val="0.04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killed in commercial air transport involving world-registered aircraft, EU, 1990-2022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75"/>
          <c:w val="0.97075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Fig3!$D$50:$AJ$50</c:f>
              <c:numCache/>
            </c:numRef>
          </c:cat>
          <c:val>
            <c:numRef>
              <c:f>Fig3!$D$51:$AJ$51</c:f>
              <c:numCache/>
            </c:numRef>
          </c:val>
          <c:smooth val="0"/>
        </c:ser>
        <c:axId val="3115198"/>
        <c:axId val="28036783"/>
      </c:lineChart>
      <c:catAx>
        <c:axId val="311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6783"/>
        <c:crosses val="autoZero"/>
        <c:auto val="1"/>
        <c:lblOffset val="100"/>
        <c:noMultiLvlLbl val="0"/>
      </c:catAx>
      <c:valAx>
        <c:axId val="280367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11519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24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000">
              <a:latin typeface="Arial" panose="020B0604020202020204" pitchFamily="34" charset="0"/>
            </a:rPr>
            <a:t>Note: Provisional data. MTOM: maximum take-off mass.</a:t>
          </a:r>
        </a:p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codes: tran_sf_aviaca, tran_sf_aviaaw, tran_sf_aviagah, tran_sf_aviagal)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4</xdr:row>
      <xdr:rowOff>66675</xdr:rowOff>
    </xdr:from>
    <xdr:to>
      <xdr:col>5</xdr:col>
      <xdr:colOff>342900</xdr:colOff>
      <xdr:row>37</xdr:row>
      <xdr:rowOff>342900</xdr:rowOff>
    </xdr:to>
    <xdr:graphicFrame macro="">
      <xdr:nvGraphicFramePr>
        <xdr:cNvPr id="7" name="Chart 6"/>
        <xdr:cNvGraphicFramePr/>
      </xdr:nvGraphicFramePr>
      <xdr:xfrm>
        <a:off x="981075" y="771525"/>
        <a:ext cx="51435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2020-2022: Provisional data.</a:t>
          </a:r>
          <a:r>
            <a:rPr lang="fr-BE" sz="1200" baseline="0">
              <a:latin typeface="Arial" panose="020B0604020202020204" pitchFamily="34" charset="0"/>
            </a:rPr>
            <a:t/>
          </a:r>
          <a:r>
            <a:rPr lang="fr-BE" sz="1200">
              <a:latin typeface="Arial" panose="020B0604020202020204" pitchFamily="34" charset="0"/>
            </a:rPr>
            <a:t>There was no person killed in 2013 and 2021.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tran_sf_aviaca)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123825</xdr:rowOff>
    </xdr:from>
    <xdr:ext cx="9525000" cy="5667375"/>
    <xdr:graphicFrame macro="">
      <xdr:nvGraphicFramePr>
        <xdr:cNvPr id="3" name="Chart 2"/>
        <xdr:cNvGraphicFramePr/>
      </xdr:nvGraphicFramePr>
      <xdr:xfrm>
        <a:off x="628650" y="638175"/>
        <a:ext cx="9525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2020-2022: Provisional data. There was no person killed in 2010, 2013 and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tran_sf_aviaca)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95250</xdr:rowOff>
    </xdr:from>
    <xdr:to>
      <xdr:col>15</xdr:col>
      <xdr:colOff>485775</xdr:colOff>
      <xdr:row>43</xdr:row>
      <xdr:rowOff>57150</xdr:rowOff>
    </xdr:to>
    <xdr:graphicFrame macro="">
      <xdr:nvGraphicFramePr>
        <xdr:cNvPr id="2" name="Chart 1"/>
        <xdr:cNvGraphicFramePr/>
      </xdr:nvGraphicFramePr>
      <xdr:xfrm>
        <a:off x="523875" y="609600"/>
        <a:ext cx="95250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41"/>
  <sheetViews>
    <sheetView tabSelected="1" workbookViewId="0" topLeftCell="A1">
      <selection activeCell="A2" sqref="A2"/>
    </sheetView>
  </sheetViews>
  <sheetFormatPr defaultColWidth="9.140625" defaultRowHeight="15"/>
  <cols>
    <col min="1" max="1" width="9.140625" style="1" customWidth="1"/>
    <col min="2" max="2" width="60.00390625" style="1" bestFit="1" customWidth="1"/>
    <col min="3" max="15" width="5.8515625" style="1" customWidth="1"/>
    <col min="16" max="16" width="36.421875" style="1" customWidth="1"/>
    <col min="17" max="17" width="5.8515625" style="1" customWidth="1"/>
    <col min="18" max="16384" width="9.140625" style="1" customWidth="1"/>
  </cols>
  <sheetData>
    <row r="1" ht="12"/>
    <row r="2" spans="2:12" ht="15.75">
      <c r="B2" s="24" t="s">
        <v>52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15.75">
      <c r="B3" s="30" t="s">
        <v>39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4" ht="12"/>
    <row r="5" ht="12"/>
    <row r="6" ht="12">
      <c r="P6" s="2"/>
    </row>
    <row r="7" spans="16:17" ht="12">
      <c r="P7" s="3"/>
      <c r="Q7" s="1">
        <v>2022</v>
      </c>
    </row>
    <row r="8" ht="12">
      <c r="P8" s="23"/>
    </row>
    <row r="9" spans="16:18" ht="12">
      <c r="P9" s="4" t="s">
        <v>45</v>
      </c>
      <c r="Q9" s="6">
        <v>122</v>
      </c>
      <c r="R9" s="32">
        <f>Q9/$Q$13</f>
        <v>0.8299319727891157</v>
      </c>
    </row>
    <row r="10" spans="16:18" ht="12">
      <c r="P10" s="4" t="s">
        <v>46</v>
      </c>
      <c r="Q10" s="6">
        <v>1</v>
      </c>
      <c r="R10" s="32">
        <f>Q10/$Q$13</f>
        <v>0.006802721088435374</v>
      </c>
    </row>
    <row r="11" spans="16:18" ht="12">
      <c r="P11" s="27" t="s">
        <v>3</v>
      </c>
      <c r="Q11" s="6">
        <v>7</v>
      </c>
      <c r="R11" s="32">
        <f aca="true" t="shared" si="0" ref="R11:R12">Q11/$Q$13</f>
        <v>0.047619047619047616</v>
      </c>
    </row>
    <row r="12" spans="16:18" ht="12">
      <c r="P12" s="4" t="s">
        <v>4</v>
      </c>
      <c r="Q12" s="6">
        <v>17</v>
      </c>
      <c r="R12" s="32">
        <f t="shared" si="0"/>
        <v>0.11564625850340136</v>
      </c>
    </row>
    <row r="13" ht="12">
      <c r="Q13" s="1">
        <f>SUM(Q9:Q12)</f>
        <v>147</v>
      </c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56.45" customHeight="1"/>
    <row r="40" ht="15" customHeight="1">
      <c r="B40" s="9" t="s">
        <v>44</v>
      </c>
    </row>
    <row r="41" ht="15" customHeight="1">
      <c r="B41" s="29" t="s">
        <v>42</v>
      </c>
    </row>
  </sheetData>
  <printOptions/>
  <pageMargins left="0.08" right="0.08" top="1" bottom="1" header="0.5" footer="0.5"/>
  <pageSetup horizontalDpi="300" verticalDpi="300" orientation="portrait" r:id="rId2"/>
  <headerFooter>
    <oddHeader>&amp;CLe Système SAS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45"/>
  <sheetViews>
    <sheetView showGridLines="0" workbookViewId="0" topLeftCell="A10">
      <selection activeCell="W13" sqref="W13"/>
    </sheetView>
  </sheetViews>
  <sheetFormatPr defaultColWidth="9.140625" defaultRowHeight="15"/>
  <cols>
    <col min="1" max="18" width="9.140625" style="6" customWidth="1"/>
    <col min="19" max="19" width="10.8515625" style="6" customWidth="1"/>
    <col min="20" max="16384" width="9.140625" style="6" customWidth="1"/>
  </cols>
  <sheetData>
    <row r="1" ht="12"/>
    <row r="2" ht="15.75">
      <c r="B2" s="26" t="s">
        <v>53</v>
      </c>
    </row>
    <row r="3" ht="12.75">
      <c r="B3" s="25" t="s">
        <v>40</v>
      </c>
    </row>
    <row r="4" ht="12">
      <c r="B4" s="5"/>
    </row>
    <row r="5" spans="20:21" ht="12">
      <c r="T5" s="65"/>
      <c r="U5" s="65"/>
    </row>
    <row r="6" spans="20:21" ht="12">
      <c r="T6" s="6" t="s">
        <v>0</v>
      </c>
      <c r="U6" s="6" t="s">
        <v>1</v>
      </c>
    </row>
    <row r="7" spans="19:21" ht="12">
      <c r="S7" s="6">
        <v>1990</v>
      </c>
      <c r="T7" s="6">
        <v>17</v>
      </c>
      <c r="U7" s="6">
        <v>104</v>
      </c>
    </row>
    <row r="8" spans="19:21" ht="12">
      <c r="S8" s="6">
        <v>1991</v>
      </c>
      <c r="T8" s="6">
        <v>43</v>
      </c>
      <c r="U8" s="6">
        <v>242</v>
      </c>
    </row>
    <row r="9" spans="19:21" ht="12">
      <c r="S9" s="6">
        <v>1992</v>
      </c>
      <c r="T9" s="6">
        <v>147</v>
      </c>
      <c r="U9" s="6">
        <v>5</v>
      </c>
    </row>
    <row r="10" spans="19:21" ht="12">
      <c r="S10" s="6">
        <v>1993</v>
      </c>
      <c r="T10" s="6">
        <v>11</v>
      </c>
      <c r="U10" s="6">
        <v>86</v>
      </c>
    </row>
    <row r="11" spans="19:21" ht="12">
      <c r="S11" s="6">
        <v>1994</v>
      </c>
      <c r="T11" s="6">
        <v>20</v>
      </c>
      <c r="U11" s="6">
        <v>94</v>
      </c>
    </row>
    <row r="12" spans="19:21" ht="12">
      <c r="S12" s="6">
        <v>1995</v>
      </c>
      <c r="T12" s="6">
        <v>122</v>
      </c>
      <c r="U12" s="6">
        <v>0</v>
      </c>
    </row>
    <row r="13" spans="19:21" ht="12">
      <c r="S13" s="6">
        <v>1996</v>
      </c>
      <c r="T13" s="6">
        <v>10</v>
      </c>
      <c r="U13" s="6">
        <v>1</v>
      </c>
    </row>
    <row r="14" spans="19:21" ht="12">
      <c r="S14" s="6">
        <v>1997</v>
      </c>
      <c r="T14" s="6">
        <v>3</v>
      </c>
      <c r="U14" s="6">
        <v>10</v>
      </c>
    </row>
    <row r="15" spans="19:21" ht="12">
      <c r="S15" s="6">
        <v>1998</v>
      </c>
      <c r="T15" s="6">
        <v>19</v>
      </c>
      <c r="U15" s="6">
        <v>51</v>
      </c>
    </row>
    <row r="16" spans="19:21" ht="12">
      <c r="S16" s="6">
        <v>1999</v>
      </c>
      <c r="T16" s="6">
        <v>47</v>
      </c>
      <c r="U16" s="6">
        <v>46</v>
      </c>
    </row>
    <row r="17" spans="19:21" ht="12">
      <c r="S17" s="6">
        <v>2000</v>
      </c>
      <c r="T17" s="6">
        <v>116</v>
      </c>
      <c r="U17" s="6">
        <v>0</v>
      </c>
    </row>
    <row r="18" spans="19:21" ht="12">
      <c r="S18" s="6">
        <v>2001</v>
      </c>
      <c r="T18" s="6">
        <v>155</v>
      </c>
      <c r="U18" s="6">
        <v>26</v>
      </c>
    </row>
    <row r="19" spans="19:21" ht="12">
      <c r="S19" s="6">
        <v>2002</v>
      </c>
      <c r="T19" s="6">
        <v>40</v>
      </c>
      <c r="U19" s="6">
        <v>1</v>
      </c>
    </row>
    <row r="20" spans="19:21" ht="12">
      <c r="S20" s="6">
        <v>2003</v>
      </c>
      <c r="T20" s="6">
        <v>10</v>
      </c>
      <c r="U20" s="6">
        <v>0</v>
      </c>
    </row>
    <row r="21" spans="19:21" ht="12">
      <c r="S21" s="6">
        <v>2004</v>
      </c>
      <c r="T21" s="6">
        <v>16</v>
      </c>
      <c r="U21" s="6">
        <v>0</v>
      </c>
    </row>
    <row r="22" spans="19:21" ht="12">
      <c r="S22" s="6">
        <v>2005</v>
      </c>
      <c r="T22" s="6">
        <v>146</v>
      </c>
      <c r="U22" s="6">
        <v>11</v>
      </c>
    </row>
    <row r="23" spans="19:21" ht="12">
      <c r="S23" s="6">
        <v>2006</v>
      </c>
      <c r="T23" s="6">
        <v>23</v>
      </c>
      <c r="U23" s="6">
        <v>130</v>
      </c>
    </row>
    <row r="24" spans="19:21" ht="12">
      <c r="S24" s="6">
        <v>2007</v>
      </c>
      <c r="T24" s="6">
        <v>32</v>
      </c>
      <c r="U24" s="6">
        <v>5</v>
      </c>
    </row>
    <row r="25" spans="19:21" ht="12">
      <c r="S25" s="6">
        <v>2008</v>
      </c>
      <c r="T25" s="6">
        <v>157</v>
      </c>
      <c r="U25" s="6">
        <v>7</v>
      </c>
    </row>
    <row r="26" spans="19:21" ht="12">
      <c r="S26" s="6">
        <v>2009</v>
      </c>
      <c r="T26" s="6">
        <v>7</v>
      </c>
      <c r="U26" s="6">
        <v>228</v>
      </c>
    </row>
    <row r="27" spans="19:21" ht="12">
      <c r="S27" s="6">
        <v>2010</v>
      </c>
      <c r="T27" s="6">
        <v>0</v>
      </c>
      <c r="U27" s="6">
        <v>4</v>
      </c>
    </row>
    <row r="28" spans="2:21" ht="42.6" customHeight="1">
      <c r="B28" s="10"/>
      <c r="S28" s="6">
        <v>2011</v>
      </c>
      <c r="T28" s="6">
        <v>8</v>
      </c>
      <c r="U28" s="6">
        <v>3</v>
      </c>
    </row>
    <row r="29" spans="19:21" ht="12">
      <c r="S29" s="6">
        <v>2012</v>
      </c>
      <c r="T29" s="6">
        <v>10</v>
      </c>
      <c r="U29" s="6">
        <v>10</v>
      </c>
    </row>
    <row r="30" spans="19:21" ht="12">
      <c r="S30" s="6">
        <v>2013</v>
      </c>
      <c r="T30" s="6">
        <v>0</v>
      </c>
      <c r="U30" s="6">
        <v>0</v>
      </c>
    </row>
    <row r="31" spans="19:21" ht="12">
      <c r="S31" s="6">
        <v>2014</v>
      </c>
      <c r="T31" s="6">
        <v>4</v>
      </c>
      <c r="U31" s="6">
        <v>120</v>
      </c>
    </row>
    <row r="32" spans="19:21" ht="12">
      <c r="S32" s="6">
        <v>2015</v>
      </c>
      <c r="T32" s="6">
        <v>158</v>
      </c>
      <c r="U32" s="6">
        <v>224</v>
      </c>
    </row>
    <row r="33" spans="19:21" ht="12">
      <c r="S33" s="6">
        <v>2016</v>
      </c>
      <c r="T33" s="6">
        <v>7</v>
      </c>
      <c r="U33" s="6">
        <v>5</v>
      </c>
    </row>
    <row r="34" spans="19:21" ht="12">
      <c r="S34" s="6">
        <v>2017</v>
      </c>
      <c r="T34" s="6">
        <v>9</v>
      </c>
      <c r="U34" s="6">
        <v>2</v>
      </c>
    </row>
    <row r="35" spans="19:21" ht="12">
      <c r="S35" s="6">
        <v>2018</v>
      </c>
      <c r="T35" s="6">
        <v>8</v>
      </c>
      <c r="U35" s="6">
        <v>0</v>
      </c>
    </row>
    <row r="36" spans="19:21" ht="12">
      <c r="S36" s="6">
        <v>2019</v>
      </c>
      <c r="T36" s="6">
        <v>21</v>
      </c>
      <c r="U36" s="6">
        <v>0</v>
      </c>
    </row>
    <row r="37" spans="19:21" ht="12">
      <c r="S37" s="6">
        <v>2020</v>
      </c>
      <c r="T37" s="6">
        <v>3</v>
      </c>
      <c r="U37" s="6">
        <v>0</v>
      </c>
    </row>
    <row r="38" spans="19:21" ht="12">
      <c r="S38" s="6">
        <v>2021</v>
      </c>
      <c r="T38" s="6">
        <v>0</v>
      </c>
      <c r="U38" s="6">
        <v>0</v>
      </c>
    </row>
    <row r="39" spans="19:21" ht="12">
      <c r="S39" s="6">
        <v>2022</v>
      </c>
      <c r="T39" s="6">
        <v>17</v>
      </c>
      <c r="U39" s="6">
        <v>0</v>
      </c>
    </row>
    <row r="44" ht="15">
      <c r="B44" s="9" t="s">
        <v>54</v>
      </c>
    </row>
    <row r="45" ht="15">
      <c r="B45" s="11" t="s">
        <v>37</v>
      </c>
    </row>
  </sheetData>
  <mergeCells count="1">
    <mergeCell ref="T5:U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J78"/>
  <sheetViews>
    <sheetView showGridLines="0" workbookViewId="0" topLeftCell="A13">
      <selection activeCell="V33" sqref="V33"/>
    </sheetView>
  </sheetViews>
  <sheetFormatPr defaultColWidth="9.140625" defaultRowHeight="15"/>
  <cols>
    <col min="1" max="2" width="9.140625" style="6" customWidth="1"/>
    <col min="3" max="3" width="15.421875" style="6" bestFit="1" customWidth="1"/>
    <col min="4" max="16384" width="9.140625" style="6" customWidth="1"/>
  </cols>
  <sheetData>
    <row r="1" ht="12"/>
    <row r="2" ht="15.75">
      <c r="B2" s="26" t="s">
        <v>56</v>
      </c>
    </row>
    <row r="3" ht="12.75">
      <c r="B3" s="25" t="s">
        <v>40</v>
      </c>
    </row>
    <row r="4" ht="12">
      <c r="B4" s="19"/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42.6" customHeight="1"/>
    <row r="41" ht="12">
      <c r="B41" s="10"/>
    </row>
    <row r="42" ht="12"/>
    <row r="43" ht="12"/>
    <row r="44" ht="12"/>
    <row r="47" ht="15">
      <c r="B47" s="6" t="s">
        <v>58</v>
      </c>
    </row>
    <row r="48" ht="15">
      <c r="B48" s="11" t="s">
        <v>37</v>
      </c>
    </row>
    <row r="49" ht="15">
      <c r="C49" s="8"/>
    </row>
    <row r="50" spans="4:36" ht="15">
      <c r="D50" s="6">
        <v>1990</v>
      </c>
      <c r="E50" s="6">
        <v>1991</v>
      </c>
      <c r="F50" s="6">
        <v>1992</v>
      </c>
      <c r="G50" s="6">
        <v>1993</v>
      </c>
      <c r="H50" s="6">
        <v>1994</v>
      </c>
      <c r="I50" s="6">
        <v>1995</v>
      </c>
      <c r="J50" s="6">
        <v>1996</v>
      </c>
      <c r="K50" s="6">
        <v>1997</v>
      </c>
      <c r="L50" s="6">
        <v>1998</v>
      </c>
      <c r="M50" s="6">
        <v>1999</v>
      </c>
      <c r="N50" s="6">
        <v>2000</v>
      </c>
      <c r="O50" s="6">
        <v>2001</v>
      </c>
      <c r="P50" s="6">
        <v>2002</v>
      </c>
      <c r="Q50" s="6">
        <v>2003</v>
      </c>
      <c r="R50" s="6">
        <v>2004</v>
      </c>
      <c r="S50" s="6">
        <v>2005</v>
      </c>
      <c r="T50" s="6">
        <v>2006</v>
      </c>
      <c r="U50" s="6">
        <v>2007</v>
      </c>
      <c r="V50" s="6">
        <v>2008</v>
      </c>
      <c r="W50" s="6">
        <v>2009</v>
      </c>
      <c r="X50" s="6">
        <v>2010</v>
      </c>
      <c r="Y50" s="6">
        <v>2011</v>
      </c>
      <c r="Z50" s="6">
        <v>2012</v>
      </c>
      <c r="AA50" s="6">
        <v>2013</v>
      </c>
      <c r="AB50" s="6">
        <v>2014</v>
      </c>
      <c r="AC50" s="6">
        <v>2015</v>
      </c>
      <c r="AD50" s="6">
        <v>2016</v>
      </c>
      <c r="AE50" s="6">
        <v>2017</v>
      </c>
      <c r="AF50" s="6">
        <v>2018</v>
      </c>
      <c r="AG50" s="6">
        <v>2019</v>
      </c>
      <c r="AH50" s="6">
        <v>2020</v>
      </c>
      <c r="AI50" s="6">
        <v>2021</v>
      </c>
      <c r="AJ50" s="6">
        <v>2022</v>
      </c>
    </row>
    <row r="51" spans="3:36" ht="15">
      <c r="C51" s="7" t="s">
        <v>2</v>
      </c>
      <c r="D51" s="6">
        <v>17</v>
      </c>
      <c r="E51" s="6">
        <v>43</v>
      </c>
      <c r="F51" s="6">
        <v>201</v>
      </c>
      <c r="G51" s="6">
        <v>11</v>
      </c>
      <c r="H51" s="6">
        <v>26</v>
      </c>
      <c r="I51" s="6">
        <v>122</v>
      </c>
      <c r="J51" s="6">
        <v>15</v>
      </c>
      <c r="K51" s="6">
        <v>73</v>
      </c>
      <c r="L51" s="6">
        <v>21</v>
      </c>
      <c r="M51" s="6">
        <v>48</v>
      </c>
      <c r="N51" s="6">
        <v>119</v>
      </c>
      <c r="O51" s="6">
        <v>155</v>
      </c>
      <c r="P51" s="6">
        <v>111</v>
      </c>
      <c r="Q51" s="6">
        <v>10</v>
      </c>
      <c r="R51" s="6">
        <v>16</v>
      </c>
      <c r="S51" s="6">
        <v>162</v>
      </c>
      <c r="T51" s="6">
        <v>32</v>
      </c>
      <c r="U51" s="6">
        <v>32</v>
      </c>
      <c r="V51" s="6">
        <v>157</v>
      </c>
      <c r="W51" s="6">
        <v>16</v>
      </c>
      <c r="X51" s="6">
        <v>0</v>
      </c>
      <c r="Y51" s="6">
        <v>8</v>
      </c>
      <c r="Z51" s="6">
        <v>21</v>
      </c>
      <c r="AA51" s="6">
        <v>0</v>
      </c>
      <c r="AB51" s="6">
        <v>4</v>
      </c>
      <c r="AC51" s="6">
        <v>158</v>
      </c>
      <c r="AD51" s="6">
        <v>7</v>
      </c>
      <c r="AE51" s="6">
        <v>9</v>
      </c>
      <c r="AF51" s="6">
        <v>8</v>
      </c>
      <c r="AG51" s="6">
        <v>21</v>
      </c>
      <c r="AH51" s="6">
        <v>3</v>
      </c>
      <c r="AI51" s="6">
        <v>0</v>
      </c>
      <c r="AJ51" s="6">
        <v>17</v>
      </c>
    </row>
    <row r="52" spans="3:5" ht="15">
      <c r="C52" s="8"/>
      <c r="E52" s="28"/>
    </row>
    <row r="53" ht="15">
      <c r="C53" s="8"/>
    </row>
    <row r="54" ht="15">
      <c r="C54" s="8"/>
    </row>
    <row r="55" ht="15">
      <c r="C55" s="8"/>
    </row>
    <row r="56" ht="15">
      <c r="C56" s="8"/>
    </row>
    <row r="57" ht="15">
      <c r="C57" s="8"/>
    </row>
    <row r="58" ht="15">
      <c r="C58" s="8"/>
    </row>
    <row r="59" ht="15">
      <c r="C59" s="8"/>
    </row>
    <row r="60" ht="15">
      <c r="C60" s="8"/>
    </row>
    <row r="61" ht="15">
      <c r="C61" s="8"/>
    </row>
    <row r="62" ht="15">
      <c r="C62" s="8"/>
    </row>
    <row r="63" ht="15">
      <c r="C63" s="8"/>
    </row>
    <row r="64" ht="15">
      <c r="C64" s="8"/>
    </row>
    <row r="65" ht="15">
      <c r="C65" s="8"/>
    </row>
    <row r="66" ht="15">
      <c r="C66" s="8"/>
    </row>
    <row r="67" ht="15">
      <c r="C67" s="8"/>
    </row>
    <row r="68" ht="15">
      <c r="C68" s="8"/>
    </row>
    <row r="69" ht="15">
      <c r="C69" s="8"/>
    </row>
    <row r="70" ht="15">
      <c r="C70" s="8"/>
    </row>
    <row r="71" ht="15">
      <c r="C71" s="8"/>
    </row>
    <row r="72" ht="15">
      <c r="C72" s="8"/>
    </row>
    <row r="73" ht="15">
      <c r="C73" s="8"/>
    </row>
    <row r="74" ht="15">
      <c r="C74" s="8"/>
    </row>
    <row r="75" ht="15">
      <c r="C75" s="8"/>
    </row>
    <row r="76" ht="15">
      <c r="C76" s="8"/>
    </row>
    <row r="77" ht="15">
      <c r="C77" s="8"/>
    </row>
    <row r="78" ht="15">
      <c r="C78" s="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K42"/>
  <sheetViews>
    <sheetView showGridLines="0" workbookViewId="0" topLeftCell="A1">
      <selection activeCell="B3" sqref="B3:J40"/>
    </sheetView>
  </sheetViews>
  <sheetFormatPr defaultColWidth="9.140625" defaultRowHeight="15"/>
  <cols>
    <col min="1" max="1" width="9.140625" style="6" customWidth="1"/>
    <col min="2" max="2" width="13.140625" style="6" customWidth="1"/>
    <col min="3" max="3" width="14.7109375" style="6" customWidth="1"/>
    <col min="4" max="4" width="13.28125" style="6" customWidth="1"/>
    <col min="5" max="5" width="14.7109375" style="6" customWidth="1"/>
    <col min="6" max="6" width="14.8515625" style="6" customWidth="1"/>
    <col min="7" max="7" width="14.140625" style="6" customWidth="1"/>
    <col min="8" max="8" width="13.28125" style="6" customWidth="1"/>
    <col min="9" max="9" width="15.00390625" style="6" customWidth="1"/>
    <col min="10" max="10" width="15.140625" style="6" customWidth="1"/>
    <col min="11" max="16384" width="9.140625" style="6" customWidth="1"/>
  </cols>
  <sheetData>
    <row r="3" spans="2:10" ht="30.75" customHeight="1">
      <c r="B3" s="69" t="s">
        <v>57</v>
      </c>
      <c r="C3" s="69"/>
      <c r="D3" s="69"/>
      <c r="E3" s="69"/>
      <c r="F3" s="69"/>
      <c r="G3" s="69"/>
      <c r="H3" s="69"/>
      <c r="I3" s="69"/>
      <c r="J3" s="69"/>
    </row>
    <row r="4" spans="2:10" ht="12.75">
      <c r="B4" s="70" t="s">
        <v>40</v>
      </c>
      <c r="C4" s="70"/>
      <c r="D4" s="70"/>
      <c r="E4" s="70"/>
      <c r="F4" s="70"/>
      <c r="G4" s="70"/>
      <c r="H4" s="70"/>
      <c r="I4" s="70"/>
      <c r="J4" s="70"/>
    </row>
    <row r="5" spans="2:10" ht="19.5" customHeight="1">
      <c r="B5" s="73" t="s">
        <v>50</v>
      </c>
      <c r="C5" s="67" t="s">
        <v>36</v>
      </c>
      <c r="D5" s="68"/>
      <c r="E5" s="68"/>
      <c r="F5" s="68"/>
      <c r="G5" s="67" t="s">
        <v>5</v>
      </c>
      <c r="H5" s="68"/>
      <c r="I5" s="68"/>
      <c r="J5" s="68"/>
    </row>
    <row r="6" spans="2:10" ht="43.5" customHeight="1">
      <c r="B6" s="74"/>
      <c r="C6" s="20" t="s">
        <v>4</v>
      </c>
      <c r="D6" s="20" t="s">
        <v>3</v>
      </c>
      <c r="E6" s="20" t="s">
        <v>47</v>
      </c>
      <c r="F6" s="33" t="s">
        <v>48</v>
      </c>
      <c r="G6" s="21" t="s">
        <v>4</v>
      </c>
      <c r="H6" s="20" t="s">
        <v>3</v>
      </c>
      <c r="I6" s="20" t="s">
        <v>47</v>
      </c>
      <c r="J6" s="20" t="s">
        <v>48</v>
      </c>
    </row>
    <row r="7" spans="2:11" ht="15">
      <c r="B7" s="12" t="s">
        <v>43</v>
      </c>
      <c r="C7" s="34">
        <v>49</v>
      </c>
      <c r="D7" s="34">
        <v>49</v>
      </c>
      <c r="E7" s="34">
        <v>21</v>
      </c>
      <c r="F7" s="35">
        <v>665</v>
      </c>
      <c r="G7" s="36">
        <v>49</v>
      </c>
      <c r="H7" s="34">
        <v>48</v>
      </c>
      <c r="I7" s="34">
        <v>21</v>
      </c>
      <c r="J7" s="34">
        <v>647</v>
      </c>
      <c r="K7" s="22"/>
    </row>
    <row r="8" spans="2:11" ht="15">
      <c r="B8" s="13" t="s">
        <v>6</v>
      </c>
      <c r="C8" s="37">
        <v>0</v>
      </c>
      <c r="D8" s="37">
        <v>2</v>
      </c>
      <c r="E8" s="38">
        <v>0</v>
      </c>
      <c r="F8" s="39">
        <v>6</v>
      </c>
      <c r="G8" s="40">
        <v>0</v>
      </c>
      <c r="H8" s="37">
        <v>2</v>
      </c>
      <c r="I8" s="38">
        <v>0</v>
      </c>
      <c r="J8" s="38">
        <v>6</v>
      </c>
      <c r="K8" s="22"/>
    </row>
    <row r="9" spans="2:11" ht="15">
      <c r="B9" s="14" t="s">
        <v>7</v>
      </c>
      <c r="C9" s="41">
        <v>0</v>
      </c>
      <c r="D9" s="41">
        <v>0</v>
      </c>
      <c r="E9" s="42">
        <v>0</v>
      </c>
      <c r="F9" s="43">
        <v>3</v>
      </c>
      <c r="G9" s="44">
        <v>0</v>
      </c>
      <c r="H9" s="41">
        <v>0</v>
      </c>
      <c r="I9" s="42">
        <v>0</v>
      </c>
      <c r="J9" s="42">
        <v>3</v>
      </c>
      <c r="K9" s="22"/>
    </row>
    <row r="10" spans="2:11" ht="15">
      <c r="B10" s="14" t="s">
        <v>41</v>
      </c>
      <c r="C10" s="41">
        <v>0</v>
      </c>
      <c r="D10" s="41">
        <v>6</v>
      </c>
      <c r="E10" s="42">
        <v>0</v>
      </c>
      <c r="F10" s="43">
        <v>30</v>
      </c>
      <c r="G10" s="44">
        <v>0</v>
      </c>
      <c r="H10" s="41">
        <v>6</v>
      </c>
      <c r="I10" s="42">
        <v>0</v>
      </c>
      <c r="J10" s="42">
        <v>30</v>
      </c>
      <c r="K10" s="22"/>
    </row>
    <row r="11" spans="2:11" ht="15">
      <c r="B11" s="14" t="s">
        <v>8</v>
      </c>
      <c r="C11" s="41">
        <v>0</v>
      </c>
      <c r="D11" s="41">
        <v>0</v>
      </c>
      <c r="E11" s="42">
        <v>0</v>
      </c>
      <c r="F11" s="43">
        <v>1</v>
      </c>
      <c r="G11" s="44">
        <v>0</v>
      </c>
      <c r="H11" s="41">
        <v>0</v>
      </c>
      <c r="I11" s="42">
        <v>0</v>
      </c>
      <c r="J11" s="42">
        <v>1</v>
      </c>
      <c r="K11" s="22"/>
    </row>
    <row r="12" spans="2:11" ht="15">
      <c r="B12" s="14" t="s">
        <v>9</v>
      </c>
      <c r="C12" s="41">
        <v>11</v>
      </c>
      <c r="D12" s="41">
        <v>4</v>
      </c>
      <c r="E12" s="42">
        <v>1</v>
      </c>
      <c r="F12" s="43">
        <v>177</v>
      </c>
      <c r="G12" s="44">
        <v>11</v>
      </c>
      <c r="H12" s="41">
        <v>4</v>
      </c>
      <c r="I12" s="42">
        <v>1</v>
      </c>
      <c r="J12" s="42">
        <v>176</v>
      </c>
      <c r="K12" s="22"/>
    </row>
    <row r="13" spans="2:11" ht="15">
      <c r="B13" s="14" t="s">
        <v>10</v>
      </c>
      <c r="C13" s="41">
        <v>0</v>
      </c>
      <c r="D13" s="41">
        <v>0</v>
      </c>
      <c r="E13" s="42">
        <v>0</v>
      </c>
      <c r="F13" s="43">
        <v>0</v>
      </c>
      <c r="G13" s="44">
        <v>0</v>
      </c>
      <c r="H13" s="41">
        <v>0</v>
      </c>
      <c r="I13" s="42">
        <v>0</v>
      </c>
      <c r="J13" s="42">
        <v>0</v>
      </c>
      <c r="K13" s="22"/>
    </row>
    <row r="14" spans="2:11" ht="15">
      <c r="B14" s="14" t="s">
        <v>11</v>
      </c>
      <c r="C14" s="41">
        <v>0</v>
      </c>
      <c r="D14" s="41">
        <v>0</v>
      </c>
      <c r="E14" s="42">
        <v>0</v>
      </c>
      <c r="F14" s="43">
        <v>3</v>
      </c>
      <c r="G14" s="44">
        <v>0</v>
      </c>
      <c r="H14" s="41">
        <v>0</v>
      </c>
      <c r="I14" s="42">
        <v>0</v>
      </c>
      <c r="J14" s="42">
        <v>3</v>
      </c>
      <c r="K14" s="22"/>
    </row>
    <row r="15" spans="2:11" ht="15">
      <c r="B15" s="14" t="s">
        <v>12</v>
      </c>
      <c r="C15" s="41">
        <v>4</v>
      </c>
      <c r="D15" s="41">
        <v>0</v>
      </c>
      <c r="E15" s="42">
        <v>0</v>
      </c>
      <c r="F15" s="43">
        <v>3</v>
      </c>
      <c r="G15" s="44">
        <v>4</v>
      </c>
      <c r="H15" s="41">
        <v>0</v>
      </c>
      <c r="I15" s="42">
        <v>0</v>
      </c>
      <c r="J15" s="42">
        <v>2</v>
      </c>
      <c r="K15" s="22"/>
    </row>
    <row r="16" spans="2:11" ht="15">
      <c r="B16" s="14" t="s">
        <v>13</v>
      </c>
      <c r="C16" s="41">
        <v>3</v>
      </c>
      <c r="D16" s="41">
        <v>3</v>
      </c>
      <c r="E16" s="42">
        <v>2</v>
      </c>
      <c r="F16" s="43">
        <v>36</v>
      </c>
      <c r="G16" s="44">
        <v>3</v>
      </c>
      <c r="H16" s="41">
        <v>3</v>
      </c>
      <c r="I16" s="42">
        <v>2</v>
      </c>
      <c r="J16" s="42">
        <v>36</v>
      </c>
      <c r="K16" s="22"/>
    </row>
    <row r="17" spans="2:11" ht="15">
      <c r="B17" s="14" t="s">
        <v>14</v>
      </c>
      <c r="C17" s="41">
        <v>2</v>
      </c>
      <c r="D17" s="41">
        <v>8</v>
      </c>
      <c r="E17" s="42">
        <v>1</v>
      </c>
      <c r="F17" s="43">
        <v>261</v>
      </c>
      <c r="G17" s="44">
        <v>2</v>
      </c>
      <c r="H17" s="41">
        <v>7</v>
      </c>
      <c r="I17" s="42">
        <v>1</v>
      </c>
      <c r="J17" s="42">
        <v>245</v>
      </c>
      <c r="K17" s="22"/>
    </row>
    <row r="18" spans="2:11" ht="15">
      <c r="B18" s="14" t="s">
        <v>15</v>
      </c>
      <c r="C18" s="41">
        <v>0</v>
      </c>
      <c r="D18" s="41">
        <v>0</v>
      </c>
      <c r="E18" s="42">
        <v>0</v>
      </c>
      <c r="F18" s="43">
        <v>2</v>
      </c>
      <c r="G18" s="44">
        <v>0</v>
      </c>
      <c r="H18" s="41">
        <v>0</v>
      </c>
      <c r="I18" s="42">
        <v>0</v>
      </c>
      <c r="J18" s="42">
        <v>2</v>
      </c>
      <c r="K18" s="22"/>
    </row>
    <row r="19" spans="2:11" ht="15">
      <c r="B19" s="14" t="s">
        <v>16</v>
      </c>
      <c r="C19" s="41">
        <v>27</v>
      </c>
      <c r="D19" s="41">
        <v>0</v>
      </c>
      <c r="E19" s="42">
        <v>4</v>
      </c>
      <c r="F19" s="43">
        <v>39</v>
      </c>
      <c r="G19" s="44">
        <v>27</v>
      </c>
      <c r="H19" s="41">
        <v>0</v>
      </c>
      <c r="I19" s="42">
        <v>4</v>
      </c>
      <c r="J19" s="42">
        <v>39</v>
      </c>
      <c r="K19" s="22"/>
    </row>
    <row r="20" spans="2:11" ht="15">
      <c r="B20" s="14" t="s">
        <v>17</v>
      </c>
      <c r="C20" s="41">
        <v>0</v>
      </c>
      <c r="D20" s="41">
        <v>0</v>
      </c>
      <c r="E20" s="42">
        <v>0</v>
      </c>
      <c r="F20" s="43">
        <v>0</v>
      </c>
      <c r="G20" s="44">
        <v>0</v>
      </c>
      <c r="H20" s="41">
        <v>0</v>
      </c>
      <c r="I20" s="42">
        <v>0</v>
      </c>
      <c r="J20" s="42">
        <v>0</v>
      </c>
      <c r="K20" s="22"/>
    </row>
    <row r="21" spans="2:11" ht="15">
      <c r="B21" s="14" t="s">
        <v>18</v>
      </c>
      <c r="C21" s="41">
        <v>0</v>
      </c>
      <c r="D21" s="41">
        <v>0</v>
      </c>
      <c r="E21" s="42">
        <v>0</v>
      </c>
      <c r="F21" s="43">
        <v>2</v>
      </c>
      <c r="G21" s="44">
        <v>0</v>
      </c>
      <c r="H21" s="41">
        <v>0</v>
      </c>
      <c r="I21" s="42">
        <v>0</v>
      </c>
      <c r="J21" s="42">
        <v>2</v>
      </c>
      <c r="K21" s="22"/>
    </row>
    <row r="22" spans="2:11" ht="15">
      <c r="B22" s="14" t="s">
        <v>19</v>
      </c>
      <c r="C22" s="41">
        <v>0</v>
      </c>
      <c r="D22" s="41">
        <v>0</v>
      </c>
      <c r="E22" s="42">
        <v>0</v>
      </c>
      <c r="F22" s="43">
        <v>9</v>
      </c>
      <c r="G22" s="44">
        <v>0</v>
      </c>
      <c r="H22" s="41">
        <v>0</v>
      </c>
      <c r="I22" s="42">
        <v>0</v>
      </c>
      <c r="J22" s="42">
        <v>9</v>
      </c>
      <c r="K22" s="22"/>
    </row>
    <row r="23" spans="2:11" ht="15">
      <c r="B23" s="14" t="s">
        <v>20</v>
      </c>
      <c r="C23" s="41">
        <v>0</v>
      </c>
      <c r="D23" s="41">
        <v>0</v>
      </c>
      <c r="E23" s="42">
        <v>0</v>
      </c>
      <c r="F23" s="43">
        <v>0</v>
      </c>
      <c r="G23" s="44">
        <v>0</v>
      </c>
      <c r="H23" s="41">
        <v>0</v>
      </c>
      <c r="I23" s="42">
        <v>0</v>
      </c>
      <c r="J23" s="42">
        <v>0</v>
      </c>
      <c r="K23" s="22"/>
    </row>
    <row r="24" spans="2:11" ht="15">
      <c r="B24" s="14" t="s">
        <v>21</v>
      </c>
      <c r="C24" s="41">
        <v>1</v>
      </c>
      <c r="D24" s="41">
        <v>0</v>
      </c>
      <c r="E24" s="42">
        <v>0</v>
      </c>
      <c r="F24" s="43">
        <v>7</v>
      </c>
      <c r="G24" s="44">
        <v>1</v>
      </c>
      <c r="H24" s="41">
        <v>0</v>
      </c>
      <c r="I24" s="42">
        <v>0</v>
      </c>
      <c r="J24" s="42">
        <v>7</v>
      </c>
      <c r="K24" s="22"/>
    </row>
    <row r="25" spans="2:11" ht="15">
      <c r="B25" s="14" t="s">
        <v>22</v>
      </c>
      <c r="C25" s="41">
        <v>0</v>
      </c>
      <c r="D25" s="41">
        <v>0</v>
      </c>
      <c r="E25" s="42">
        <v>0</v>
      </c>
      <c r="F25" s="43">
        <v>0</v>
      </c>
      <c r="G25" s="44">
        <v>0</v>
      </c>
      <c r="H25" s="41">
        <v>0</v>
      </c>
      <c r="I25" s="42">
        <v>0</v>
      </c>
      <c r="J25" s="42">
        <v>0</v>
      </c>
      <c r="K25" s="22"/>
    </row>
    <row r="26" spans="2:11" ht="15">
      <c r="B26" s="14" t="s">
        <v>23</v>
      </c>
      <c r="C26" s="41">
        <v>0</v>
      </c>
      <c r="D26" s="41">
        <v>0</v>
      </c>
      <c r="E26" s="42">
        <v>2</v>
      </c>
      <c r="F26" s="43">
        <v>18</v>
      </c>
      <c r="G26" s="44">
        <v>0</v>
      </c>
      <c r="H26" s="41">
        <v>0</v>
      </c>
      <c r="I26" s="42">
        <v>2</v>
      </c>
      <c r="J26" s="42">
        <v>18</v>
      </c>
      <c r="K26" s="22"/>
    </row>
    <row r="27" spans="2:11" ht="15">
      <c r="B27" s="14" t="s">
        <v>24</v>
      </c>
      <c r="C27" s="41">
        <v>1</v>
      </c>
      <c r="D27" s="41">
        <v>1</v>
      </c>
      <c r="E27" s="42">
        <v>3</v>
      </c>
      <c r="F27" s="43">
        <v>13</v>
      </c>
      <c r="G27" s="44">
        <v>1</v>
      </c>
      <c r="H27" s="41">
        <v>1</v>
      </c>
      <c r="I27" s="42">
        <v>3</v>
      </c>
      <c r="J27" s="42">
        <v>13</v>
      </c>
      <c r="K27" s="22"/>
    </row>
    <row r="28" spans="2:11" ht="15">
      <c r="B28" s="14" t="s">
        <v>25</v>
      </c>
      <c r="C28" s="41">
        <v>0</v>
      </c>
      <c r="D28" s="41">
        <v>6</v>
      </c>
      <c r="E28" s="42">
        <v>0</v>
      </c>
      <c r="F28" s="43">
        <v>21</v>
      </c>
      <c r="G28" s="44">
        <v>0</v>
      </c>
      <c r="H28" s="41">
        <v>6</v>
      </c>
      <c r="I28" s="42">
        <v>0</v>
      </c>
      <c r="J28" s="42">
        <v>21</v>
      </c>
      <c r="K28" s="22"/>
    </row>
    <row r="29" spans="2:11" ht="15">
      <c r="B29" s="14" t="s">
        <v>26</v>
      </c>
      <c r="C29" s="41">
        <v>0</v>
      </c>
      <c r="D29" s="41">
        <v>0</v>
      </c>
      <c r="E29" s="42">
        <v>0</v>
      </c>
      <c r="F29" s="43">
        <v>5</v>
      </c>
      <c r="G29" s="44">
        <v>0</v>
      </c>
      <c r="H29" s="41">
        <v>0</v>
      </c>
      <c r="I29" s="42">
        <v>0</v>
      </c>
      <c r="J29" s="42">
        <v>5</v>
      </c>
      <c r="K29" s="22"/>
    </row>
    <row r="30" spans="2:11" ht="15">
      <c r="B30" s="14" t="s">
        <v>27</v>
      </c>
      <c r="C30" s="41">
        <v>0</v>
      </c>
      <c r="D30" s="41">
        <v>0</v>
      </c>
      <c r="E30" s="42">
        <v>8</v>
      </c>
      <c r="F30" s="43">
        <v>11</v>
      </c>
      <c r="G30" s="44">
        <v>0</v>
      </c>
      <c r="H30" s="41">
        <v>0</v>
      </c>
      <c r="I30" s="42">
        <v>8</v>
      </c>
      <c r="J30" s="42">
        <v>11</v>
      </c>
      <c r="K30" s="22"/>
    </row>
    <row r="31" spans="2:11" ht="15">
      <c r="B31" s="14" t="s">
        <v>28</v>
      </c>
      <c r="C31" s="41">
        <v>0</v>
      </c>
      <c r="D31" s="41">
        <v>0</v>
      </c>
      <c r="E31" s="42">
        <v>0</v>
      </c>
      <c r="F31" s="43">
        <v>2</v>
      </c>
      <c r="G31" s="44">
        <v>0</v>
      </c>
      <c r="H31" s="41">
        <v>0</v>
      </c>
      <c r="I31" s="42">
        <v>0</v>
      </c>
      <c r="J31" s="42">
        <v>2</v>
      </c>
      <c r="K31" s="22"/>
    </row>
    <row r="32" spans="2:11" ht="15">
      <c r="B32" s="14" t="s">
        <v>29</v>
      </c>
      <c r="C32" s="41">
        <v>0</v>
      </c>
      <c r="D32" s="41">
        <v>0</v>
      </c>
      <c r="E32" s="42">
        <v>0</v>
      </c>
      <c r="F32" s="43">
        <v>4</v>
      </c>
      <c r="G32" s="44">
        <v>0</v>
      </c>
      <c r="H32" s="41">
        <v>0</v>
      </c>
      <c r="I32" s="42">
        <v>0</v>
      </c>
      <c r="J32" s="42">
        <v>4</v>
      </c>
      <c r="K32" s="22"/>
    </row>
    <row r="33" spans="2:11" ht="15">
      <c r="B33" s="14" t="s">
        <v>30</v>
      </c>
      <c r="C33" s="41">
        <v>0</v>
      </c>
      <c r="D33" s="41">
        <v>0</v>
      </c>
      <c r="E33" s="42">
        <v>0</v>
      </c>
      <c r="F33" s="43">
        <v>4</v>
      </c>
      <c r="G33" s="44">
        <v>0</v>
      </c>
      <c r="H33" s="41">
        <v>0</v>
      </c>
      <c r="I33" s="42">
        <v>0</v>
      </c>
      <c r="J33" s="42">
        <v>4</v>
      </c>
      <c r="K33" s="22"/>
    </row>
    <row r="34" spans="2:11" ht="15">
      <c r="B34" s="31" t="s">
        <v>31</v>
      </c>
      <c r="C34" s="45">
        <v>0</v>
      </c>
      <c r="D34" s="45">
        <v>19</v>
      </c>
      <c r="E34" s="46">
        <v>0</v>
      </c>
      <c r="F34" s="47">
        <v>8</v>
      </c>
      <c r="G34" s="48">
        <v>0</v>
      </c>
      <c r="H34" s="45">
        <v>19</v>
      </c>
      <c r="I34" s="46">
        <v>0</v>
      </c>
      <c r="J34" s="46">
        <v>8</v>
      </c>
      <c r="K34" s="22"/>
    </row>
    <row r="35" spans="2:11" ht="15">
      <c r="B35" s="16" t="s">
        <v>32</v>
      </c>
      <c r="C35" s="49">
        <v>0</v>
      </c>
      <c r="D35" s="49">
        <v>0</v>
      </c>
      <c r="E35" s="50">
        <v>0</v>
      </c>
      <c r="F35" s="51">
        <v>1</v>
      </c>
      <c r="G35" s="52">
        <v>0</v>
      </c>
      <c r="H35" s="49">
        <v>0</v>
      </c>
      <c r="I35" s="50">
        <v>0</v>
      </c>
      <c r="J35" s="50">
        <v>0</v>
      </c>
      <c r="K35" s="22"/>
    </row>
    <row r="36" spans="2:11" ht="15">
      <c r="B36" s="14" t="s">
        <v>35</v>
      </c>
      <c r="C36" s="41">
        <v>0</v>
      </c>
      <c r="D36" s="41">
        <v>0</v>
      </c>
      <c r="E36" s="42">
        <v>0</v>
      </c>
      <c r="F36" s="43">
        <v>0</v>
      </c>
      <c r="G36" s="44">
        <v>0</v>
      </c>
      <c r="H36" s="41">
        <v>0</v>
      </c>
      <c r="I36" s="42">
        <v>0</v>
      </c>
      <c r="J36" s="42">
        <v>0</v>
      </c>
      <c r="K36" s="22"/>
    </row>
    <row r="37" spans="2:11" ht="15">
      <c r="B37" s="14" t="s">
        <v>33</v>
      </c>
      <c r="C37" s="41">
        <v>8</v>
      </c>
      <c r="D37" s="41">
        <v>4</v>
      </c>
      <c r="E37" s="42">
        <v>0</v>
      </c>
      <c r="F37" s="43">
        <v>9</v>
      </c>
      <c r="G37" s="53">
        <v>0</v>
      </c>
      <c r="H37" s="41">
        <v>1</v>
      </c>
      <c r="I37" s="42">
        <v>0</v>
      </c>
      <c r="J37" s="42">
        <v>0</v>
      </c>
      <c r="K37" s="22"/>
    </row>
    <row r="38" spans="2:11" ht="15">
      <c r="B38" s="15" t="s">
        <v>34</v>
      </c>
      <c r="C38" s="54">
        <v>24</v>
      </c>
      <c r="D38" s="54">
        <v>4</v>
      </c>
      <c r="E38" s="55">
        <v>4</v>
      </c>
      <c r="F38" s="56">
        <v>38</v>
      </c>
      <c r="G38" s="57">
        <v>0</v>
      </c>
      <c r="H38" s="58">
        <v>0</v>
      </c>
      <c r="I38" s="59">
        <v>4</v>
      </c>
      <c r="J38" s="55">
        <v>8</v>
      </c>
      <c r="K38" s="22"/>
    </row>
    <row r="39" spans="2:10" ht="15">
      <c r="B39" s="71" t="s">
        <v>44</v>
      </c>
      <c r="C39" s="71"/>
      <c r="D39" s="72"/>
      <c r="E39" s="72"/>
      <c r="F39" s="72"/>
      <c r="G39" s="71"/>
      <c r="H39" s="72"/>
      <c r="I39" s="72"/>
      <c r="J39" s="72"/>
    </row>
    <row r="40" spans="2:10" ht="15">
      <c r="B40" s="66" t="s">
        <v>38</v>
      </c>
      <c r="C40" s="66"/>
      <c r="D40" s="66"/>
      <c r="E40" s="66"/>
      <c r="F40" s="66"/>
      <c r="G40" s="66"/>
      <c r="H40" s="66"/>
      <c r="I40" s="66"/>
      <c r="J40" s="66"/>
    </row>
    <row r="42" spans="3:6" ht="15">
      <c r="C42" s="18"/>
      <c r="D42" s="18"/>
      <c r="E42" s="18"/>
      <c r="F42" s="18"/>
    </row>
  </sheetData>
  <mergeCells count="7">
    <mergeCell ref="B40:J40"/>
    <mergeCell ref="C5:F5"/>
    <mergeCell ref="G5:J5"/>
    <mergeCell ref="B3:J3"/>
    <mergeCell ref="B4:J4"/>
    <mergeCell ref="B39:J39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38"/>
  <sheetViews>
    <sheetView showGridLines="0" workbookViewId="0" topLeftCell="A1">
      <selection activeCell="I28" sqref="I28"/>
    </sheetView>
  </sheetViews>
  <sheetFormatPr defaultColWidth="9.140625" defaultRowHeight="15"/>
  <cols>
    <col min="1" max="1" width="9.140625" style="6" customWidth="1"/>
    <col min="2" max="2" width="14.00390625" style="6" customWidth="1"/>
    <col min="3" max="6" width="15.7109375" style="6" customWidth="1"/>
    <col min="7" max="16384" width="9.140625" style="6" customWidth="1"/>
  </cols>
  <sheetData>
    <row r="2" spans="2:6" ht="33.75" customHeight="1">
      <c r="B2" s="76" t="s">
        <v>55</v>
      </c>
      <c r="C2" s="76"/>
      <c r="D2" s="76"/>
      <c r="E2" s="76"/>
      <c r="F2" s="76"/>
    </row>
    <row r="3" spans="2:6" ht="12.75">
      <c r="B3" s="70" t="s">
        <v>40</v>
      </c>
      <c r="C3" s="70"/>
      <c r="D3" s="70"/>
      <c r="E3" s="70"/>
      <c r="F3" s="70"/>
    </row>
    <row r="4" spans="2:6" ht="39" customHeight="1">
      <c r="B4" s="63" t="s">
        <v>51</v>
      </c>
      <c r="C4" s="64" t="s">
        <v>4</v>
      </c>
      <c r="D4" s="64" t="s">
        <v>3</v>
      </c>
      <c r="E4" s="64" t="s">
        <v>47</v>
      </c>
      <c r="F4" s="64" t="s">
        <v>48</v>
      </c>
    </row>
    <row r="5" spans="2:6" ht="15">
      <c r="B5" s="61" t="s">
        <v>43</v>
      </c>
      <c r="C5" s="62">
        <v>49</v>
      </c>
      <c r="D5" s="62">
        <v>49</v>
      </c>
      <c r="E5" s="62">
        <v>26</v>
      </c>
      <c r="F5" s="62">
        <v>659</v>
      </c>
    </row>
    <row r="6" spans="2:6" ht="15">
      <c r="B6" s="16" t="s">
        <v>6</v>
      </c>
      <c r="C6" s="50">
        <v>0</v>
      </c>
      <c r="D6" s="49">
        <v>1</v>
      </c>
      <c r="E6" s="50">
        <v>0</v>
      </c>
      <c r="F6" s="50">
        <v>12</v>
      </c>
    </row>
    <row r="7" spans="2:6" ht="15">
      <c r="B7" s="14" t="s">
        <v>7</v>
      </c>
      <c r="C7" s="42">
        <v>0</v>
      </c>
      <c r="D7" s="41">
        <v>0</v>
      </c>
      <c r="E7" s="42">
        <v>0</v>
      </c>
      <c r="F7" s="42">
        <v>5</v>
      </c>
    </row>
    <row r="8" spans="2:6" ht="15">
      <c r="B8" s="14" t="s">
        <v>41</v>
      </c>
      <c r="C8" s="42">
        <v>0</v>
      </c>
      <c r="D8" s="41">
        <v>7</v>
      </c>
      <c r="E8" s="42">
        <v>1</v>
      </c>
      <c r="F8" s="42">
        <v>31</v>
      </c>
    </row>
    <row r="9" spans="2:6" ht="15">
      <c r="B9" s="14" t="s">
        <v>8</v>
      </c>
      <c r="C9" s="42">
        <v>0</v>
      </c>
      <c r="D9" s="41">
        <v>0</v>
      </c>
      <c r="E9" s="42">
        <v>0</v>
      </c>
      <c r="F9" s="42">
        <v>3</v>
      </c>
    </row>
    <row r="10" spans="2:6" ht="15">
      <c r="B10" s="14" t="s">
        <v>9</v>
      </c>
      <c r="C10" s="42">
        <v>4</v>
      </c>
      <c r="D10" s="41">
        <v>4</v>
      </c>
      <c r="E10" s="42">
        <v>6</v>
      </c>
      <c r="F10" s="42">
        <v>148</v>
      </c>
    </row>
    <row r="11" spans="2:6" ht="15">
      <c r="B11" s="14" t="s">
        <v>10</v>
      </c>
      <c r="C11" s="42">
        <v>0</v>
      </c>
      <c r="D11" s="41">
        <v>0</v>
      </c>
      <c r="E11" s="42">
        <v>0</v>
      </c>
      <c r="F11" s="42">
        <v>0</v>
      </c>
    </row>
    <row r="12" spans="2:6" ht="15">
      <c r="B12" s="14" t="s">
        <v>11</v>
      </c>
      <c r="C12" s="42">
        <v>0</v>
      </c>
      <c r="D12" s="41">
        <v>0</v>
      </c>
      <c r="E12" s="42">
        <v>0</v>
      </c>
      <c r="F12" s="42">
        <v>3</v>
      </c>
    </row>
    <row r="13" spans="2:6" ht="15">
      <c r="B13" s="14" t="s">
        <v>12</v>
      </c>
      <c r="C13" s="42">
        <v>4</v>
      </c>
      <c r="D13" s="41">
        <v>0</v>
      </c>
      <c r="E13" s="42">
        <v>0</v>
      </c>
      <c r="F13" s="42">
        <v>8</v>
      </c>
    </row>
    <row r="14" spans="2:6" ht="15">
      <c r="B14" s="14" t="s">
        <v>13</v>
      </c>
      <c r="C14" s="42">
        <v>9</v>
      </c>
      <c r="D14" s="41">
        <v>3</v>
      </c>
      <c r="E14" s="42">
        <v>2</v>
      </c>
      <c r="F14" s="42">
        <v>48</v>
      </c>
    </row>
    <row r="15" spans="2:6" ht="15">
      <c r="B15" s="14" t="s">
        <v>14</v>
      </c>
      <c r="C15" s="42">
        <v>2</v>
      </c>
      <c r="D15" s="41">
        <v>6</v>
      </c>
      <c r="E15" s="42">
        <v>2</v>
      </c>
      <c r="F15" s="42">
        <v>234</v>
      </c>
    </row>
    <row r="16" spans="2:6" ht="15">
      <c r="B16" s="14" t="s">
        <v>15</v>
      </c>
      <c r="C16" s="42">
        <v>0</v>
      </c>
      <c r="D16" s="41">
        <v>0</v>
      </c>
      <c r="E16" s="42">
        <v>0</v>
      </c>
      <c r="F16" s="42">
        <v>6</v>
      </c>
    </row>
    <row r="17" spans="2:6" ht="15">
      <c r="B17" s="14" t="s">
        <v>16</v>
      </c>
      <c r="C17" s="42">
        <v>23</v>
      </c>
      <c r="D17" s="41">
        <v>0</v>
      </c>
      <c r="E17" s="42">
        <v>13</v>
      </c>
      <c r="F17" s="42">
        <v>41</v>
      </c>
    </row>
    <row r="18" spans="2:6" ht="15">
      <c r="B18" s="14" t="s">
        <v>17</v>
      </c>
      <c r="C18" s="42">
        <v>0</v>
      </c>
      <c r="D18" s="41">
        <v>0</v>
      </c>
      <c r="E18" s="42">
        <v>0</v>
      </c>
      <c r="F18" s="42">
        <v>0</v>
      </c>
    </row>
    <row r="19" spans="2:6" ht="15">
      <c r="B19" s="14" t="s">
        <v>18</v>
      </c>
      <c r="C19" s="42">
        <v>0</v>
      </c>
      <c r="D19" s="41">
        <v>0</v>
      </c>
      <c r="E19" s="42">
        <v>0</v>
      </c>
      <c r="F19" s="42">
        <v>1</v>
      </c>
    </row>
    <row r="20" spans="2:6" ht="15">
      <c r="B20" s="14" t="s">
        <v>19</v>
      </c>
      <c r="C20" s="42">
        <v>1</v>
      </c>
      <c r="D20" s="41">
        <v>0</v>
      </c>
      <c r="E20" s="42">
        <v>0</v>
      </c>
      <c r="F20" s="42">
        <v>9</v>
      </c>
    </row>
    <row r="21" spans="2:6" ht="15">
      <c r="B21" s="14" t="s">
        <v>20</v>
      </c>
      <c r="C21" s="42">
        <v>0</v>
      </c>
      <c r="D21" s="41">
        <v>0</v>
      </c>
      <c r="E21" s="42">
        <v>0</v>
      </c>
      <c r="F21" s="42">
        <v>0</v>
      </c>
    </row>
    <row r="22" spans="2:6" ht="15">
      <c r="B22" s="14" t="s">
        <v>21</v>
      </c>
      <c r="C22" s="42">
        <v>1</v>
      </c>
      <c r="D22" s="41">
        <v>0</v>
      </c>
      <c r="E22" s="42">
        <v>0</v>
      </c>
      <c r="F22" s="42">
        <v>7</v>
      </c>
    </row>
    <row r="23" spans="2:6" ht="15">
      <c r="B23" s="14" t="s">
        <v>22</v>
      </c>
      <c r="C23" s="42">
        <v>0</v>
      </c>
      <c r="D23" s="41">
        <v>0</v>
      </c>
      <c r="E23" s="42">
        <v>0</v>
      </c>
      <c r="F23" s="42">
        <v>0</v>
      </c>
    </row>
    <row r="24" spans="2:6" ht="15">
      <c r="B24" s="14" t="s">
        <v>23</v>
      </c>
      <c r="C24" s="42">
        <v>0</v>
      </c>
      <c r="D24" s="41">
        <v>1</v>
      </c>
      <c r="E24" s="42">
        <v>0</v>
      </c>
      <c r="F24" s="42">
        <v>15</v>
      </c>
    </row>
    <row r="25" spans="2:6" ht="15">
      <c r="B25" s="14" t="s">
        <v>24</v>
      </c>
      <c r="C25" s="42">
        <v>1</v>
      </c>
      <c r="D25" s="41">
        <v>1</v>
      </c>
      <c r="E25" s="42">
        <v>0</v>
      </c>
      <c r="F25" s="42">
        <v>16</v>
      </c>
    </row>
    <row r="26" spans="2:6" ht="15">
      <c r="B26" s="14" t="s">
        <v>25</v>
      </c>
      <c r="C26" s="42">
        <v>0</v>
      </c>
      <c r="D26" s="41">
        <v>6</v>
      </c>
      <c r="E26" s="42">
        <v>0</v>
      </c>
      <c r="F26" s="42">
        <v>28</v>
      </c>
    </row>
    <row r="27" spans="2:6" ht="15">
      <c r="B27" s="14" t="s">
        <v>26</v>
      </c>
      <c r="C27" s="42">
        <v>4</v>
      </c>
      <c r="D27" s="41">
        <v>0</v>
      </c>
      <c r="E27" s="42">
        <v>0</v>
      </c>
      <c r="F27" s="42">
        <v>8</v>
      </c>
    </row>
    <row r="28" spans="2:6" ht="15">
      <c r="B28" s="14" t="s">
        <v>27</v>
      </c>
      <c r="C28" s="42">
        <v>0</v>
      </c>
      <c r="D28" s="41">
        <v>0</v>
      </c>
      <c r="E28" s="42">
        <v>0</v>
      </c>
      <c r="F28" s="42">
        <v>16</v>
      </c>
    </row>
    <row r="29" spans="2:6" ht="15">
      <c r="B29" s="14" t="s">
        <v>28</v>
      </c>
      <c r="C29" s="42">
        <v>0</v>
      </c>
      <c r="D29" s="41">
        <v>1</v>
      </c>
      <c r="E29" s="42">
        <v>0</v>
      </c>
      <c r="F29" s="42">
        <v>3</v>
      </c>
    </row>
    <row r="30" spans="2:6" ht="15">
      <c r="B30" s="14" t="s">
        <v>29</v>
      </c>
      <c r="C30" s="42">
        <v>0</v>
      </c>
      <c r="D30" s="41">
        <v>0</v>
      </c>
      <c r="E30" s="42">
        <v>0</v>
      </c>
      <c r="F30" s="42">
        <v>6</v>
      </c>
    </row>
    <row r="31" spans="2:6" ht="15">
      <c r="B31" s="14" t="s">
        <v>30</v>
      </c>
      <c r="C31" s="42">
        <v>0</v>
      </c>
      <c r="D31" s="41">
        <v>1</v>
      </c>
      <c r="E31" s="42">
        <v>2</v>
      </c>
      <c r="F31" s="42">
        <v>4</v>
      </c>
    </row>
    <row r="32" spans="2:6" ht="15">
      <c r="B32" s="31" t="s">
        <v>31</v>
      </c>
      <c r="C32" s="46">
        <v>0</v>
      </c>
      <c r="D32" s="45">
        <v>18</v>
      </c>
      <c r="E32" s="46">
        <v>0</v>
      </c>
      <c r="F32" s="46">
        <v>7</v>
      </c>
    </row>
    <row r="33" spans="2:6" ht="15">
      <c r="B33" s="16" t="s">
        <v>32</v>
      </c>
      <c r="C33" s="50">
        <v>0</v>
      </c>
      <c r="D33" s="49">
        <v>0</v>
      </c>
      <c r="E33" s="50">
        <v>0</v>
      </c>
      <c r="F33" s="50">
        <v>1</v>
      </c>
    </row>
    <row r="34" spans="2:6" ht="15">
      <c r="B34" s="14" t="s">
        <v>35</v>
      </c>
      <c r="C34" s="42">
        <v>0</v>
      </c>
      <c r="D34" s="41">
        <v>0</v>
      </c>
      <c r="E34" s="42">
        <v>0</v>
      </c>
      <c r="F34" s="42">
        <v>0</v>
      </c>
    </row>
    <row r="35" spans="2:6" ht="15">
      <c r="B35" s="14" t="s">
        <v>33</v>
      </c>
      <c r="C35" s="60">
        <v>8</v>
      </c>
      <c r="D35" s="41">
        <v>3</v>
      </c>
      <c r="E35" s="42">
        <v>0</v>
      </c>
      <c r="F35" s="42">
        <v>8</v>
      </c>
    </row>
    <row r="36" spans="2:6" ht="15">
      <c r="B36" s="17" t="s">
        <v>34</v>
      </c>
      <c r="C36" s="55">
        <v>24</v>
      </c>
      <c r="D36" s="54">
        <v>4</v>
      </c>
      <c r="E36" s="55">
        <v>0</v>
      </c>
      <c r="F36" s="55">
        <v>31</v>
      </c>
    </row>
    <row r="37" spans="2:6" ht="24.75" customHeight="1">
      <c r="B37" s="77" t="s">
        <v>49</v>
      </c>
      <c r="C37" s="78"/>
      <c r="D37" s="78"/>
      <c r="E37" s="78"/>
      <c r="F37" s="78"/>
    </row>
    <row r="38" spans="2:6" ht="25.5" customHeight="1">
      <c r="B38" s="75" t="s">
        <v>38</v>
      </c>
      <c r="C38" s="75"/>
      <c r="D38" s="75"/>
      <c r="E38" s="75"/>
      <c r="F38" s="75"/>
    </row>
  </sheetData>
  <mergeCells count="4">
    <mergeCell ref="B38:F38"/>
    <mergeCell ref="B2:F2"/>
    <mergeCell ref="B3:F3"/>
    <mergeCell ref="B37:F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Mariame Mbacke</dc:creator>
  <cp:keywords/>
  <dc:description/>
  <cp:lastModifiedBy>Julien Tardivon</cp:lastModifiedBy>
  <dcterms:created xsi:type="dcterms:W3CDTF">2014-11-28T10:58:02Z</dcterms:created>
  <dcterms:modified xsi:type="dcterms:W3CDTF">2023-09-06T07:14:24Z</dcterms:modified>
  <cp:category/>
  <cp:version/>
  <cp:contentType/>
  <cp:contentStatus/>
</cp:coreProperties>
</file>