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2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600" yWindow="0" windowWidth="19200" windowHeight="7050" tabRatio="473" activeTab="0"/>
  </bookViews>
  <sheets>
    <sheet name="eu (fig1)risk layoff" sheetId="19" r:id="rId1"/>
    <sheet name="eu (fig2) lose job" sheetId="20" r:id="rId2"/>
    <sheet name="eu (fig3)  by incgr" sheetId="4" r:id="rId3"/>
    <sheet name="eu(fig4) prevalence" sheetId="5" r:id="rId4"/>
    <sheet name="fig 5 layoff sector I" sheetId="10" r:id="rId5"/>
    <sheet name="fig 6. Young" sheetId="13" r:id="rId6"/>
    <sheet name="fig 7. Low-skilled" sheetId="14" r:id="rId7"/>
    <sheet name="fig 8 income group" sheetId="11" r:id="rId8"/>
    <sheet name="fig 9 in work poverty" sheetId="12" r:id="rId9"/>
    <sheet name="fig 10 income group" sheetId="15" r:id="rId10"/>
    <sheet name="fig 11 in-work poverty" sheetId="16" r:id="rId11"/>
    <sheet name="FIG 12 SHARES COUNTRY" sheetId="6" r:id="rId12"/>
    <sheet name="fig 13 young" sheetId="7" r:id="rId13"/>
    <sheet name="fig 14 lowskills" sheetId="8" r:id="rId14"/>
    <sheet name="fig15 sectors affected" sheetId="9" r:id="rId15"/>
    <sheet name="Table 1" sheetId="18" r:id="rId16"/>
    <sheet name="Sheet1" sheetId="1" r:id="rId17"/>
  </sheets>
  <externalReferences>
    <externalReference r:id="rId20"/>
  </externalReferences>
  <definedNames>
    <definedName name="_xlnm._FilterDatabase" localSheetId="2" hidden="1">'eu (fig3)  by incgr'!$A$1:$F$3</definedName>
    <definedName name="_xlnm._FilterDatabase" localSheetId="4" hidden="1">'fig 5 layoff sector I'!$A$1:$E$27</definedName>
    <definedName name="_xlnm._FilterDatabase" localSheetId="14" hidden="1">'fig15 sectors affected'!$A$1:$C$26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<sst xmlns="http://schemas.openxmlformats.org/spreadsheetml/2006/main" count="564" uniqueCount="198">
  <si>
    <t>breakd</t>
  </si>
  <si>
    <t>category</t>
  </si>
  <si>
    <t>layoff_eu</t>
  </si>
  <si>
    <t>losejob_eu</t>
  </si>
  <si>
    <t>LABEL</t>
  </si>
  <si>
    <t>naceg</t>
  </si>
  <si>
    <t>I</t>
  </si>
  <si>
    <t>I : Accommodation and food service</t>
  </si>
  <si>
    <t>R_U</t>
  </si>
  <si>
    <t>R-U : Other services</t>
  </si>
  <si>
    <t>F</t>
  </si>
  <si>
    <t>F : Construction</t>
  </si>
  <si>
    <t>G</t>
  </si>
  <si>
    <t>G : Wholesale and retail trade; repair of motor vehicles and motorcycles</t>
  </si>
  <si>
    <t>H</t>
  </si>
  <si>
    <t>H : Transportation and storage</t>
  </si>
  <si>
    <t>B_E</t>
  </si>
  <si>
    <t>B-E : Manufacturing, mining, and other industry</t>
  </si>
  <si>
    <t>K_N</t>
  </si>
  <si>
    <t>K-N : Finance and insurance; real estate; professional, scientific, technical, administration and support service</t>
  </si>
  <si>
    <t>O_Q</t>
  </si>
  <si>
    <t>O-Q : Public administration, defence, education, health and social work</t>
  </si>
  <si>
    <t>J</t>
  </si>
  <si>
    <t>J : Information and communication</t>
  </si>
  <si>
    <t>A</t>
  </si>
  <si>
    <t>A : Agriculture, forestry and fishing</t>
  </si>
  <si>
    <t>temp2</t>
  </si>
  <si>
    <t>temporary contract</t>
  </si>
  <si>
    <t>agegr</t>
  </si>
  <si>
    <t>young</t>
  </si>
  <si>
    <t>sector-I</t>
  </si>
  <si>
    <t>sector R_U</t>
  </si>
  <si>
    <t>occup2</t>
  </si>
  <si>
    <t>low_skills</t>
  </si>
  <si>
    <t>layoff_eu_silc</t>
  </si>
  <si>
    <t>losejob_eu_silc</t>
  </si>
  <si>
    <t>incgr</t>
  </si>
  <si>
    <t>low</t>
  </si>
  <si>
    <t>.</t>
  </si>
  <si>
    <t>middle</t>
  </si>
  <si>
    <t>high</t>
  </si>
  <si>
    <t>group</t>
  </si>
  <si>
    <t>%in low earners</t>
  </si>
  <si>
    <t>%in working population</t>
  </si>
  <si>
    <t>sector I</t>
  </si>
  <si>
    <t>country</t>
  </si>
  <si>
    <t>share_lj</t>
  </si>
  <si>
    <t>share_layoff_rwt</t>
  </si>
  <si>
    <t>level_arop1864</t>
  </si>
  <si>
    <t>DIFFAROP1864-ALL</t>
  </si>
  <si>
    <t>AT</t>
  </si>
  <si>
    <t>BE</t>
  </si>
  <si>
    <t>BG</t>
  </si>
  <si>
    <t>CY</t>
  </si>
  <si>
    <t>CZ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</si>
  <si>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</si>
  <si>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</si>
  <si>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</si>
  <si>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</si>
  <si>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</si>
  <si>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</si>
  <si>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</si>
  <si>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</si>
  <si>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</si>
  <si>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</si>
  <si>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</si>
  <si>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</si>
  <si>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</si>
  <si>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</si>
  <si>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</si>
  <si>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</si>
  <si>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</si>
  <si>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</si>
  <si>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</si>
  <si>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</si>
  <si>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</si>
  <si>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% in low earners</t>
  </si>
  <si>
    <t>difflow all sort by</t>
  </si>
  <si>
    <t>share sect</t>
  </si>
  <si>
    <t>average</t>
  </si>
  <si>
    <t xml:space="preserve">diff </t>
  </si>
  <si>
    <t>Row Labels</t>
  </si>
  <si>
    <t xml:space="preserve">high </t>
  </si>
  <si>
    <t>low-high (sorted by)</t>
  </si>
  <si>
    <t>Country</t>
  </si>
  <si>
    <t>in-work - no_in work (sorted by)</t>
  </si>
  <si>
    <t>COUNTRY</t>
  </si>
  <si>
    <t>16-24</t>
  </si>
  <si>
    <t>Not included</t>
  </si>
  <si>
    <t>blue collar</t>
  </si>
  <si>
    <t>Data refers to low-skilled_blue collar, except for * which refers to white collar</t>
  </si>
  <si>
    <t>LOSE JOB</t>
  </si>
  <si>
    <t>middle income earners</t>
  </si>
  <si>
    <t>high income earners</t>
  </si>
  <si>
    <t>in-work poverty</t>
  </si>
  <si>
    <t>Cyprus</t>
  </si>
  <si>
    <t>Ireland</t>
  </si>
  <si>
    <t>Spain</t>
  </si>
  <si>
    <t>Greece</t>
  </si>
  <si>
    <t>Malta</t>
  </si>
  <si>
    <t>Portugal</t>
  </si>
  <si>
    <t>Slovenia</t>
  </si>
  <si>
    <t>Italy</t>
  </si>
  <si>
    <t>Belgium</t>
  </si>
  <si>
    <t>France</t>
  </si>
  <si>
    <t>Austria</t>
  </si>
  <si>
    <t>Slovakia</t>
  </si>
  <si>
    <t>Czechia</t>
  </si>
  <si>
    <t>Romania</t>
  </si>
  <si>
    <t>Netherlands</t>
  </si>
  <si>
    <t>Poland</t>
  </si>
  <si>
    <t>Denmark</t>
  </si>
  <si>
    <t>Finland</t>
  </si>
  <si>
    <t>Croatia</t>
  </si>
  <si>
    <t>Lithuania</t>
  </si>
  <si>
    <t>Luxembourg</t>
  </si>
  <si>
    <t>Latvia</t>
  </si>
  <si>
    <t>Hungary</t>
  </si>
  <si>
    <t>Estonia</t>
  </si>
  <si>
    <t>Sweden</t>
  </si>
  <si>
    <t>Bulgaria</t>
  </si>
  <si>
    <t>Estonia*</t>
  </si>
  <si>
    <t>Bulgaria*</t>
  </si>
  <si>
    <t>Luxembourg*</t>
  </si>
  <si>
    <t>Belguim</t>
  </si>
  <si>
    <t>no in-work poverty</t>
  </si>
  <si>
    <t xml:space="preserve">Figure 4: Risk of layoff/reduced hours by income from work
</t>
  </si>
  <si>
    <t xml:space="preserve">Figure 5: Risk of layoff/reduced hours by in-work poverty status 
</t>
  </si>
  <si>
    <t>Figure 6: Risk of losing job by income from work</t>
  </si>
  <si>
    <t>Figure 7: Risk of losing job by in-work poverty status</t>
  </si>
  <si>
    <t>Figure 8: Overall shares by country: shares losing job versus reduced working time</t>
  </si>
  <si>
    <t>Note:</t>
  </si>
  <si>
    <t>Source: Eurostat</t>
  </si>
  <si>
    <t>Data refers to low-skilled_blue collar, except for * which refers to white collar.</t>
  </si>
  <si>
    <t xml:space="preserve">Share workers lost job
</t>
  </si>
  <si>
    <t>Comment: when making PNG, use PAINT</t>
  </si>
  <si>
    <t xml:space="preserve">Figure 9: Prevalence for young workers: low income group versus total working population
</t>
  </si>
  <si>
    <t xml:space="preserve">Figure 11: Prevalence sectors at risk: low income group versus total working population
</t>
  </si>
  <si>
    <t xml:space="preserve">Figure 10: Prevalence for low skills workers: low income group versus total working population
</t>
  </si>
  <si>
    <t xml:space="preserve">Figure 1: Risk to be on layoff/reduced hours  in Q2 2020 in sector I- food and accomodation 
</t>
  </si>
  <si>
    <t xml:space="preserve">Figure 3: Risk of losing job in Q2 2020 for low-skilled workers </t>
  </si>
  <si>
    <t>%in medium-high earners</t>
  </si>
  <si>
    <t>Not included Slovakia</t>
  </si>
  <si>
    <t>Cyprus*</t>
  </si>
  <si>
    <t>Ireland*</t>
  </si>
  <si>
    <t>Italy*</t>
  </si>
  <si>
    <t>Malta*</t>
  </si>
  <si>
    <t>Poland*</t>
  </si>
  <si>
    <t>Romania*</t>
  </si>
  <si>
    <t xml:space="preserve">Figure 2: Risk of losing job in Q2 2020 for young workers </t>
  </si>
  <si>
    <t>Data not available for Germany</t>
  </si>
  <si>
    <t>Data not available for Germany, Estonia, Croatia and Malta</t>
  </si>
  <si>
    <t>No data for Germany, Cyprus and Slovakia</t>
  </si>
  <si>
    <t>R-U : Other services (including arts and entertainment)</t>
  </si>
  <si>
    <t>Variable</t>
  </si>
  <si>
    <t>Description</t>
  </si>
  <si>
    <t>Type</t>
  </si>
  <si>
    <t>Age</t>
  </si>
  <si>
    <t>Age at the time of interview</t>
  </si>
  <si>
    <t>Continuous</t>
  </si>
  <si>
    <t>Gender</t>
  </si>
  <si>
    <t>Male</t>
  </si>
  <si>
    <t>Categorical</t>
  </si>
  <si>
    <t>Female</t>
  </si>
  <si>
    <r>
      <t>Occupation</t>
    </r>
    <r>
      <rPr>
        <b/>
        <vertAlign val="superscript"/>
        <sz val="9"/>
        <color rgb="FF000000"/>
        <rFont val="Arial"/>
        <family val="2"/>
      </rPr>
      <t>*)</t>
    </r>
  </si>
  <si>
    <t xml:space="preserve">High skilled white collar (ISCO88 codes 1,2 and 3) </t>
  </si>
  <si>
    <t>Ordinal</t>
  </si>
  <si>
    <t xml:space="preserve">Low skilled white collar (ISCO88 codes 4 and 5) </t>
  </si>
  <si>
    <t xml:space="preserve">High skilled blue collar (ISCO88 codes 6 and 7) </t>
  </si>
  <si>
    <t xml:space="preserve">Low skilled blue collar (ISCO88 codes 8 and 9) </t>
  </si>
  <si>
    <t>Economic sector
(NACE rev2)</t>
  </si>
  <si>
    <t>A: Agriculture, forestry and fishing</t>
  </si>
  <si>
    <t>B-E: Manufacturing, mining, and other industry</t>
  </si>
  <si>
    <t>F: Construction</t>
  </si>
  <si>
    <t>G: Wholesale and retail trade; repair of motor vehicles and motorcycles</t>
  </si>
  <si>
    <t>H: Transportation and storage</t>
  </si>
  <si>
    <t>I: Accommodation and food service</t>
  </si>
  <si>
    <t>J: Information and communication</t>
  </si>
  <si>
    <t>K-N: Finance and insurance; real estate; professional, scientific, technical, administration and support service</t>
  </si>
  <si>
    <t>O-Q: Public administration, defence, education, health and social work</t>
  </si>
  <si>
    <t>R-U: Other services</t>
  </si>
  <si>
    <t>Employees</t>
  </si>
  <si>
    <t>Employee with permanent contract</t>
  </si>
  <si>
    <t>Employee with temporary contract</t>
  </si>
  <si>
    <t>Self-employed</t>
  </si>
  <si>
    <r>
      <rPr>
        <b/>
        <vertAlign val="superscript"/>
        <sz val="9"/>
        <color theme="1"/>
        <rFont val="Arial"/>
        <family val="2"/>
      </rPr>
      <t xml:space="preserve">*) </t>
    </r>
    <r>
      <rPr>
        <b/>
        <sz val="9"/>
        <color theme="1"/>
        <rFont val="Arial"/>
        <family val="2"/>
      </rPr>
      <t>Occupation according to International Standard Classification of Occupation (ISCO_88(COM)) at 1 digit level</t>
    </r>
  </si>
  <si>
    <t>Legislators, senior officials and managers</t>
  </si>
  <si>
    <t>Professionals</t>
  </si>
  <si>
    <t>Technicians and associate professionals</t>
  </si>
  <si>
    <t>Clerks</t>
  </si>
  <si>
    <t>Service workers and shop and market sale workers</t>
  </si>
  <si>
    <t>Skilled agricultural and fishery workers</t>
  </si>
  <si>
    <t>Craft and related trades workers</t>
  </si>
  <si>
    <t>Plant and machine operators and assemblers</t>
  </si>
  <si>
    <t>Elementary occupations</t>
  </si>
  <si>
    <t>Armed forced</t>
  </si>
  <si>
    <r>
      <t>Source:</t>
    </r>
    <r>
      <rPr>
        <sz val="9"/>
        <color theme="1"/>
        <rFont val="Arial"/>
        <family val="2"/>
      </rPr>
      <t xml:space="preserve"> Eurostat</t>
    </r>
  </si>
  <si>
    <t>Table 1: Explanatory variables to estimate the probability of losing the job/to be on temporary layoff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</si>
</sst>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1F497D"/>
      <name val="Arial"/>
      <family val="2"/>
    </font>
    <font>
      <sz val="9"/>
      <color rgb="FFFF0000"/>
      <name val="Arial"/>
      <family val="2"/>
    </font>
    <font>
      <i/>
      <sz val="9"/>
      <color theme="4"/>
      <name val="Arial"/>
      <family val="2"/>
    </font>
    <font>
      <b/>
      <i/>
      <sz val="11"/>
      <color rgb="FF595959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+mn-cs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2" fillId="0" borderId="0" xfId="0" applyNumberFormat="1" applyFont="1"/>
    <xf numFmtId="0" fontId="3" fillId="3" borderId="0" xfId="0" applyFont="1" applyFill="1" applyBorder="1"/>
    <xf numFmtId="0" fontId="3" fillId="3" borderId="1" xfId="0" applyFont="1" applyFill="1" applyBorder="1"/>
    <xf numFmtId="0" fontId="2" fillId="4" borderId="0" xfId="0" applyFont="1" applyFill="1" applyAlignment="1">
      <alignment horizontal="left"/>
    </xf>
    <xf numFmtId="2" fontId="2" fillId="4" borderId="0" xfId="0" applyNumberFormat="1" applyFont="1" applyFill="1"/>
    <xf numFmtId="9" fontId="2" fillId="0" borderId="0" xfId="15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readingOrder="1"/>
    </xf>
    <xf numFmtId="0" fontId="5" fillId="0" borderId="0" xfId="0" applyFont="1"/>
    <xf numFmtId="2" fontId="0" fillId="0" borderId="0" xfId="0" applyNumberFormat="1"/>
    <xf numFmtId="164" fontId="0" fillId="0" borderId="0" xfId="18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temporary layoff/reduced hours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Q2 2020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economic sector in EU*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2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5725"/>
          <c:w val="0.92375"/>
          <c:h val="0.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 (fig1)risk layoff'!$C$1</c:f>
              <c:strCache>
                <c:ptCount val="1"/>
                <c:pt idx="0">
                  <c:v>layoff_eu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952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(fig1)risk layoff'!$B$2:$B$11</c:f>
              <c:strCache/>
            </c:strRef>
          </c:cat>
          <c:val>
            <c:numRef>
              <c:f>'eu (fig1)risk layoff'!$C$2:$C$11</c:f>
              <c:numCache/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852455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layoff/reduced hours by in-work poverty status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625"/>
          <c:w val="0.92375"/>
          <c:h val="0.41525"/>
        </c:manualLayout>
      </c:layout>
      <c:lineChart>
        <c:grouping val="standard"/>
        <c:varyColors val="0"/>
        <c:ser>
          <c:idx val="0"/>
          <c:order val="0"/>
          <c:tx>
            <c:strRef>
              <c:f>'fig 9 in work poverty'!$B$1</c:f>
              <c:strCache>
                <c:ptCount val="1"/>
                <c:pt idx="0">
                  <c:v>no 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7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 in work poverty'!$A$2:$A$25</c:f>
              <c:strCache/>
            </c:strRef>
          </c:cat>
          <c:val>
            <c:numRef>
              <c:f>'fig 9 in work poverty'!$B$2:$B$25</c:f>
              <c:numCache/>
            </c:numRef>
          </c:val>
          <c:smooth val="0"/>
        </c:ser>
        <c:ser>
          <c:idx val="1"/>
          <c:order val="1"/>
          <c:tx>
            <c:strRef>
              <c:f>'fig 9 in work poverty'!$C$1</c:f>
              <c:strCache>
                <c:ptCount val="1"/>
                <c:pt idx="0">
                  <c:v>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 in work poverty'!$A$2:$A$25</c:f>
              <c:strCache/>
            </c:strRef>
          </c:cat>
          <c:val>
            <c:numRef>
              <c:f>'fig 9 in work poverty'!$C$2:$C$25</c:f>
              <c:numCache/>
            </c:numRef>
          </c:val>
          <c:smooth val="0"/>
        </c:ser>
        <c:marker val="1"/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51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815"/>
          <c:w val="0.3157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by income from work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"/>
          <c:w val="0.97075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'fig 10 income group'!$B$1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 income group'!$A$2:$A$27</c:f>
              <c:strCache/>
            </c:strRef>
          </c:cat>
          <c:val>
            <c:numRef>
              <c:f>'fig 10 income group'!$B$2:$B$27</c:f>
              <c:numCache/>
            </c:numRef>
          </c:val>
          <c:smooth val="0"/>
        </c:ser>
        <c:ser>
          <c:idx val="1"/>
          <c:order val="1"/>
          <c:tx>
            <c:strRef>
              <c:f>'fig 10 income group'!$C$1</c:f>
              <c:strCache>
                <c:ptCount val="1"/>
                <c:pt idx="0">
                  <c:v>middle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chemeClr val="accent3"/>
              </a:solidFill>
              <a:ln w="9525"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 income group'!$A$2:$A$27</c:f>
              <c:strCache/>
            </c:strRef>
          </c:cat>
          <c:val>
            <c:numRef>
              <c:f>'fig 10 income group'!$C$2:$C$27</c:f>
              <c:numCache/>
            </c:numRef>
          </c:val>
          <c:smooth val="0"/>
        </c:ser>
        <c:ser>
          <c:idx val="2"/>
          <c:order val="2"/>
          <c:tx>
            <c:strRef>
              <c:f>'fig 10 income group'!$D$1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222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 income group'!$A$2:$A$27</c:f>
              <c:strCache/>
            </c:strRef>
          </c:cat>
          <c:val>
            <c:numRef>
              <c:f>'fig 10 income group'!$D$2:$D$27</c:f>
              <c:numCache/>
            </c:numRef>
          </c:val>
          <c:smooth val="0"/>
        </c:ser>
        <c:hiLowLines>
          <c:spPr>
            <a:ln w="19050" cap="flat" cmpd="sng">
              <a:solidFill>
                <a:schemeClr val="bg1">
                  <a:lumMod val="65000"/>
                </a:schemeClr>
              </a:solidFill>
              <a:prstDash val="sysDot"/>
              <a:round/>
            </a:ln>
          </c:spPr>
        </c:hiLowLines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auto val="1"/>
        <c:lblOffset val="100"/>
        <c:noMultiLvlLbl val="0"/>
      </c:catAx>
      <c:valAx>
        <c:axId val="80417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0063"/>
        <c:crosses val="autoZero"/>
        <c:crossBetween val="between"/>
        <c:dispUnits/>
        <c:majorUnit val="0.0200000000000000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75"/>
          <c:y val="0.862"/>
          <c:w val="0.192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by in-work poverty status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55"/>
          <c:w val="0.92375"/>
          <c:h val="0.50525"/>
        </c:manualLayout>
      </c:layout>
      <c:lineChart>
        <c:grouping val="standard"/>
        <c:varyColors val="0"/>
        <c:ser>
          <c:idx val="1"/>
          <c:order val="0"/>
          <c:tx>
            <c:strRef>
              <c:f>'fig 11 in-work poverty'!$B$1</c:f>
              <c:strCache>
                <c:ptCount val="1"/>
                <c:pt idx="0">
                  <c:v>no 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8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 in-work poverty'!$A$2:$A$27</c:f>
              <c:strCache/>
            </c:strRef>
          </c:cat>
          <c:val>
            <c:numRef>
              <c:f>'fig 11 in-work poverty'!$B$2:$B$27</c:f>
              <c:numCache/>
            </c:numRef>
          </c:val>
          <c:smooth val="0"/>
        </c:ser>
        <c:ser>
          <c:idx val="0"/>
          <c:order val="1"/>
          <c:tx>
            <c:strRef>
              <c:f>'fig 11 in-work poverty'!$C$1</c:f>
              <c:strCache>
                <c:ptCount val="1"/>
                <c:pt idx="0">
                  <c:v>in-work poverty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Pt>
            <c:idx val="0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4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Pt>
            <c:idx val="25"/>
            <c:spPr>
              <a:ln w="28575">
                <a:noFill/>
                <a:round/>
              </a:ln>
            </c:spPr>
            <c:marker>
              <c:size val="6"/>
              <c:spPr>
                <a:solidFill>
                  <a:schemeClr val="accent1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 in-work poverty'!$A$2:$A$27</c:f>
              <c:strCache/>
            </c:strRef>
          </c:cat>
          <c:val>
            <c:numRef>
              <c:f>'fig 11 in-work poverty'!$C$2:$C$27</c:f>
              <c:numCache/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auto val="1"/>
        <c:lblOffset val="100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66473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851"/>
          <c:w val="0.3532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shares by country: shares losing job versus layoffs/reduced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hours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working population)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45"/>
          <c:y val="0.1335"/>
          <c:w val="0.86125"/>
          <c:h val="0.65575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 12 SHARES COUNTRY'!$A$2:$A$27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a77e05-e0ef-47a5-8ba1-2135212962b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dd0266-d161-4e80-a91e-26a3cbf516f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db7bd6-49d8-473c-ae44-0cdf28b3f43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e3ce6f-2b4c-473c-b0fa-f4ac2ba4d3c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095"/>
                  <c:y val="0.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82babd-e9e6-4ed9-a067-f45a95bcf6d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7a0226-e735-42a7-846e-79cf1568030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38867e-6f5c-4f7c-a3b5-704928e4bf9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d517a8-5d2a-4522-a261-c6c25be3ccf3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23c6f7-eecf-4d18-9627-f72eb237809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-0.01925"/>
                  <c:y val="-0.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457ffb-cff5-405e-bf15-fc67d2582dc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a972b3-25ac-4e24-b9a7-f28360e4e3d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0002fc-395c-4f74-9c07-1a7583bd7a42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4521cd-97be-4f28-9a56-f0a491cd8ba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0ea011-4fe3-4ecb-a7f8-aff5c9c2585d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4a4407-27b4-43f9-8688-2a2458792cf3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b63772-2c2f-416e-8db8-4c6a749c903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a78d0d-5bc4-4917-908a-caa02ee0ae84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62"/>
                  <c:y val="-0.1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680a1a-1031-4a22-9da9-6ec160af6c3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a5357d-5465-4149-af00-3cae032a9db2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0d5aaf-b417-4554-b297-d355d427130e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a7bed8-e716-4587-99d2-44d55323269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3f9502-8f10-40e9-872b-2068c1de92c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e310e1-2846-42af-bda1-a0e63dc8691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1725"/>
                  <c:y val="0.1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42cfd0-d988-417a-a446-3f28ef5e94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a2b4a7-42bd-428b-bcde-ce9c02faa20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layout>
                <c:manualLayout>
                  <c:x val="-0.02725"/>
                  <c:y val="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b91132-b48a-42b3-9473-a5a879bde5e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 12 SHARES COUNTRY'!$C$2:$C$27</c:f>
              <c:numCache/>
            </c:numRef>
          </c:xVal>
          <c:yVal>
            <c:numRef>
              <c:f>'FIG 12 SHARES COUNTRY'!$B$2:$B$27</c:f>
              <c:numCache/>
            </c:numRef>
          </c:yVal>
          <c:bubbleSize>
            <c:numRef>
              <c:f>'FIG 12 SHARES COUNTRY'!$D$2:$D$27</c:f>
              <c:numCache>
                <c:formatCode>0.00</c:formatCode>
                <c:ptCount val="26"/>
                <c:pt idx="0">
                  <c:v>13</c:v>
                </c:pt>
                <c:pt idx="1">
                  <c:v>12.6</c:v>
                </c:pt>
                <c:pt idx="2">
                  <c:v>16.4</c:v>
                </c:pt>
                <c:pt idx="3">
                  <c:v>11.2</c:v>
                </c:pt>
                <c:pt idx="4">
                  <c:v>7.8</c:v>
                </c:pt>
                <c:pt idx="5">
                  <c:v>13.8</c:v>
                </c:pt>
                <c:pt idx="6">
                  <c:v>16.2</c:v>
                </c:pt>
                <c:pt idx="7">
                  <c:v>18.7</c:v>
                </c:pt>
                <c:pt idx="8">
                  <c:v>19.8</c:v>
                </c:pt>
                <c:pt idx="9">
                  <c:v>10.8</c:v>
                </c:pt>
                <c:pt idx="10">
                  <c:v>13.5</c:v>
                </c:pt>
                <c:pt idx="11">
                  <c:v>14.4</c:v>
                </c:pt>
                <c:pt idx="12">
                  <c:v>12.6</c:v>
                </c:pt>
                <c:pt idx="13">
                  <c:v>13.1</c:v>
                </c:pt>
                <c:pt idx="14">
                  <c:v>20.542</c:v>
                </c:pt>
                <c:pt idx="15">
                  <c:v>15.7</c:v>
                </c:pt>
                <c:pt idx="16">
                  <c:v>16.9</c:v>
                </c:pt>
                <c:pt idx="17">
                  <c:v>17.4</c:v>
                </c:pt>
                <c:pt idx="18">
                  <c:v>12.8</c:v>
                </c:pt>
                <c:pt idx="19">
                  <c:v>13.7</c:v>
                </c:pt>
                <c:pt idx="20">
                  <c:v>16</c:v>
                </c:pt>
                <c:pt idx="21">
                  <c:v>16.8</c:v>
                </c:pt>
                <c:pt idx="22">
                  <c:v>21.162</c:v>
                </c:pt>
                <c:pt idx="23">
                  <c:v>17.2</c:v>
                </c:pt>
                <c:pt idx="24">
                  <c:v>10.6</c:v>
                </c:pt>
                <c:pt idx="25">
                  <c:v>10.4</c:v>
                </c:pt>
              </c:numCache>
            </c:numRef>
          </c:bubbleSize>
        </c:ser>
        <c:bubbleScale val="50"/>
        <c:sizeRepresents val="w"/>
        <c:axId val="23931139"/>
        <c:axId val="14053660"/>
      </c:bubbleChart>
      <c:valAx>
        <c:axId val="23931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temp layoff and reduced working time</a:t>
                </a:r>
              </a:p>
            </c:rich>
          </c:tx>
          <c:layout>
            <c:manualLayout>
              <c:xMode val="edge"/>
              <c:yMode val="edge"/>
              <c:x val="0.37375"/>
              <c:y val="0.8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4053660"/>
        <c:crosses val="autoZero"/>
        <c:crossBetween val="midCat"/>
        <c:dispUnits/>
      </c:valAx>
      <c:valAx>
        <c:axId val="1405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workers lost job</a:t>
                </a:r>
              </a:p>
            </c:rich>
          </c:tx>
          <c:layout>
            <c:manualLayout>
              <c:xMode val="edge"/>
              <c:yMode val="edge"/>
              <c:x val="0.02125"/>
              <c:y val="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239311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for young workers: by income group
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75"/>
          <c:w val="0.97075"/>
          <c:h val="0.6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13 young'!$C$1</c:f>
              <c:strCache>
                <c:ptCount val="1"/>
                <c:pt idx="0">
                  <c:v>% 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 young'!$A$2:$A$27</c:f>
              <c:strCache/>
            </c:strRef>
          </c:cat>
          <c:val>
            <c:numRef>
              <c:f>'fig 13 young'!$C$2:$C$27</c:f>
              <c:numCache/>
            </c:numRef>
          </c:val>
        </c:ser>
        <c:ser>
          <c:idx val="0"/>
          <c:order val="1"/>
          <c:tx>
            <c:strRef>
              <c:f>'fig 13 young'!$B$1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 young'!$A$2:$A$27</c:f>
              <c:strCache/>
            </c:strRef>
          </c:cat>
          <c:val>
            <c:numRef>
              <c:f>'fig 13 young'!$B$2:$B$27</c:f>
              <c:numCache/>
            </c:numRef>
          </c:val>
        </c:ser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4646"/>
        <c:crosses val="autoZero"/>
        <c:auto val="1"/>
        <c:lblOffset val="100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9374077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52"/>
          <c:w val="0.4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for low skills workers: by income group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75"/>
          <c:w val="0.9707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14 lowskills'!$C$1</c:f>
              <c:strCache>
                <c:ptCount val="1"/>
                <c:pt idx="0">
                  <c:v>% 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 lowskills'!$A$2:$A$26</c:f>
              <c:strCache/>
            </c:strRef>
          </c:cat>
          <c:val>
            <c:numRef>
              <c:f>'fig 14 lowskills'!$C$2:$C$26</c:f>
              <c:numCache/>
            </c:numRef>
          </c:val>
        </c:ser>
        <c:ser>
          <c:idx val="0"/>
          <c:order val="1"/>
          <c:tx>
            <c:strRef>
              <c:f>'fig 14 lowskills'!$B$1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 lowskills'!$A$2:$A$26</c:f>
              <c:strCache/>
            </c:strRef>
          </c:cat>
          <c:val>
            <c:numRef>
              <c:f>'fig 14 lowskills'!$B$2:$B$26</c:f>
              <c:numCache/>
            </c:numRef>
          </c:val>
        </c:ser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4570903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465"/>
          <c:w val="0.42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sectors at risk: by income group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225"/>
          <c:w val="0.97075"/>
          <c:h val="0.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'fig15 sectors affected'!$B$1</c:f>
              <c:strCache>
                <c:ptCount val="1"/>
                <c:pt idx="0">
                  <c:v>% 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'fig15 sectors affected'!$A$2:$A$26</c:f>
              <c:strCache/>
            </c:strRef>
          </c:cat>
          <c:val>
            <c:numRef>
              <c:f>'fig15 sectors affected'!$B$2:$B$26</c:f>
              <c:numCache/>
            </c:numRef>
          </c:val>
        </c:ser>
        <c:ser>
          <c:idx val="0"/>
          <c:order val="1"/>
          <c:tx>
            <c:strRef>
              <c:f>'fig15 sectors affected'!$C$1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'fig15 sectors affected'!$A$2:$A$26</c:f>
              <c:strCache/>
            </c:strRef>
          </c:cat>
          <c:val>
            <c:numRef>
              <c:f>'fig15 sectors affected'!$C$2:$C$26</c:f>
              <c:numCache/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  <c:max val="0.3000000000000000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53473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5"/>
          <c:y val="0.84525"/>
          <c:w val="0.42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the job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Q2 2020 in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EU*: main categories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75"/>
          <c:w val="0.9707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 (fig2) lose job'!$C$1</c:f>
              <c:strCache>
                <c:ptCount val="1"/>
                <c:pt idx="0">
                  <c:v>losejob_eu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952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(fig2) lose job'!$B$2:$B$6</c:f>
              <c:strCache/>
            </c:strRef>
          </c:cat>
          <c:val>
            <c:numRef>
              <c:f>'eu (fig2) lose job'!$C$2:$C$6</c:f>
              <c:numCache/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9400325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temporary lay off/reduced hours-by income group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'eu (fig3)  by incgr'!$E$1</c:f>
              <c:strCache>
                <c:ptCount val="1"/>
                <c:pt idx="0">
                  <c:v>layoff_eu_silc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(fig3)  by incgr'!$B$2:$B$4</c:f>
              <c:strCache/>
            </c:strRef>
          </c:cat>
          <c:val>
            <c:numRef>
              <c:f>'eu (fig3)  by incgr'!$E$2:$E$4</c:f>
              <c:numCache/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279224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- by income group</a:t>
            </a:r>
            <a:r>
              <a:rPr lang="en-US" cap="none" sz="1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2125"/>
          <c:w val="0.932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 (fig3)  by incgr'!$F$1</c:f>
              <c:strCache>
                <c:ptCount val="1"/>
                <c:pt idx="0">
                  <c:v>losejob_eu_silc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innerShdw blurRad="114300">
                <a:srgbClr val="FAA519">
                  <a:tint val="77000"/>
                </a:srgbClr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 (fig3)  by incgr'!$B$2:$B$4</c:f>
              <c:strCache/>
            </c:strRef>
          </c:cat>
          <c:val>
            <c:numRef>
              <c:f>'eu (fig3)  by incgr'!$F$2:$F$4</c:f>
              <c:numCache/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47127001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Groups at risk: % by income group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025"/>
          <c:w val="0.97075"/>
          <c:h val="0.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'eu(fig4) prevalence'!$B$1</c:f>
              <c:strCache>
                <c:ptCount val="1"/>
                <c:pt idx="0">
                  <c:v>%in low earners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'eu(fig4) prevalence'!$A$2:$A$6</c:f>
              <c:strCache/>
            </c:strRef>
          </c:cat>
          <c:val>
            <c:numRef>
              <c:f>'eu(fig4) prevalence'!$B$2:$B$6</c:f>
              <c:numCache/>
            </c:numRef>
          </c:val>
        </c:ser>
        <c:ser>
          <c:idx val="0"/>
          <c:order val="1"/>
          <c:tx>
            <c:strRef>
              <c:f>'eu(fig4) prevalence'!$D$1</c:f>
              <c:strCache>
                <c:ptCount val="1"/>
                <c:pt idx="0">
                  <c:v>%in medium-high earners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'eu(fig4) prevalence'!$A$2:$A$6</c:f>
              <c:strCache/>
            </c:strRef>
          </c:cat>
          <c:val>
            <c:numRef>
              <c:f>'eu(fig4) prevalence'!$D$2:$D$6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  <c:max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59190707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25"/>
          <c:y val="0.79975"/>
          <c:w val="0.40125"/>
          <c:h val="0.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to be on layoff/reduced hours in Q2 2020 in sector I- food and accomodation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8"/>
          <c:w val="0.97075"/>
          <c:h val="0.6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5 layoff sector I'!$B$1</c:f>
              <c:strCache>
                <c:ptCount val="1"/>
                <c:pt idx="0">
                  <c:v>sector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 layoff sector I'!$A$2:$A$27</c:f>
              <c:strCache/>
            </c:strRef>
          </c:cat>
          <c:val>
            <c:numRef>
              <c:f>'fig 5 layoff sector I'!$B$2:$B$27</c:f>
              <c:numCache/>
            </c:numRef>
          </c:val>
        </c:ser>
        <c:axId val="29717933"/>
        <c:axId val="66134806"/>
      </c:barChart>
      <c:lineChart>
        <c:grouping val="stacked"/>
        <c:varyColors val="0"/>
        <c:ser>
          <c:idx val="2"/>
          <c:order val="1"/>
          <c:tx>
            <c:strRef>
              <c:f>'fig 5 layoff sector I'!$D$1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 5 layoff sector I'!$D$2:$D$27</c:f>
              <c:numCache/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29717933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8375"/>
          <c:w val="0.179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in Q2 2020 for young workers (aged 16-24)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74"/>
          <c:w val="0.93025"/>
          <c:h val="0.51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6. Young'!$C$1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6. Young'!$B$2:$B$24</c:f>
              <c:strCache/>
            </c:strRef>
          </c:cat>
          <c:val>
            <c:numRef>
              <c:f>'fig 6. Young'!$C$2:$C$24</c:f>
              <c:numCache/>
            </c:numRef>
          </c:val>
        </c:ser>
        <c:axId val="58342343"/>
        <c:axId val="55319040"/>
      </c:barChart>
      <c:lineChart>
        <c:grouping val="standard"/>
        <c:varyColors val="0"/>
        <c:ser>
          <c:idx val="0"/>
          <c:order val="1"/>
          <c:tx>
            <c:strRef>
              <c:f>'fig 6. Young'!$D$1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6. Young'!$B$2:$B$24</c:f>
              <c:strCache/>
            </c:strRef>
          </c:cat>
          <c:val>
            <c:numRef>
              <c:f>'fig 6. Young'!$D$2:$D$24</c:f>
              <c:numCache/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8342343"/>
        <c:crosses val="autoZero"/>
        <c:crossBetween val="between"/>
        <c:dispUnits/>
        <c:majorUnit val="0.020000000000000004"/>
      </c:valAx>
    </c:plotArea>
    <c:legend>
      <c:legendPos val="b"/>
      <c:layout>
        <c:manualLayout>
          <c:xMode val="edge"/>
          <c:yMode val="edge"/>
          <c:x val="0.4205"/>
          <c:y val="0.85875"/>
          <c:w val="0.139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losing job in Q2 2020 for low-skilled workers</a:t>
            </a: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625"/>
          <c:w val="0.92375"/>
          <c:h val="0.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7. Low-skilled'!$B$1</c:f>
              <c:strCache>
                <c:ptCount val="1"/>
                <c:pt idx="0">
                  <c:v>blue collar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7. Low-skilled'!$A$2:$A$25</c:f>
              <c:strCache/>
            </c:strRef>
          </c:cat>
          <c:val>
            <c:numRef>
              <c:f>'fig 7. Low-skilled'!$B$2:$B$25</c:f>
              <c:numCache/>
            </c:numRef>
          </c:val>
        </c:ser>
        <c:axId val="28109313"/>
        <c:axId val="51657226"/>
      </c:barChart>
      <c:lineChart>
        <c:grouping val="standard"/>
        <c:varyColors val="0"/>
        <c:ser>
          <c:idx val="1"/>
          <c:order val="1"/>
          <c:tx>
            <c:strRef>
              <c:f>'fig 7. Low-skilled'!$C$1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7. Low-skilled'!$A$2:$A$25</c:f>
              <c:strCache/>
            </c:strRef>
          </c:cat>
          <c:val>
            <c:numRef>
              <c:f>'fig 7. Low-skilled'!$C$2:$C$25</c:f>
              <c:numCache/>
            </c:numRef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09313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25"/>
          <c:y val="0.8075"/>
          <c:w val="0.2072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of layoff/reduced hours by income from work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(measured as probability from 0 to 1)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'fig 8 income group'!$B$1</c:f>
              <c:strCache>
                <c:ptCount val="1"/>
                <c:pt idx="0">
                  <c:v>high 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 income group'!$A$2:$A$25</c:f>
              <c:strCache/>
            </c:strRef>
          </c:cat>
          <c:val>
            <c:numRef>
              <c:f>'fig 8 income group'!$B$2:$B$25</c:f>
              <c:numCache/>
            </c:numRef>
          </c:val>
          <c:smooth val="0"/>
        </c:ser>
        <c:ser>
          <c:idx val="1"/>
          <c:order val="1"/>
          <c:tx>
            <c:strRef>
              <c:f>'fig 8 income group'!$C$1</c:f>
              <c:strCache>
                <c:ptCount val="1"/>
                <c:pt idx="0">
                  <c:v>middle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3"/>
              </a:solidFill>
              <a:ln w="9525"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 income group'!$A$2:$A$25</c:f>
              <c:strCache/>
            </c:strRef>
          </c:cat>
          <c:val>
            <c:numRef>
              <c:f>'fig 8 income group'!$C$2:$C$25</c:f>
              <c:numCache/>
            </c:numRef>
          </c:val>
          <c:smooth val="0"/>
        </c:ser>
        <c:ser>
          <c:idx val="2"/>
          <c:order val="2"/>
          <c:tx>
            <c:strRef>
              <c:f>'fig 8 income group'!$D$1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222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 income group'!$A$2:$A$25</c:f>
              <c:strCache/>
            </c:strRef>
          </c:cat>
          <c:val>
            <c:numRef>
              <c:f>'fig 8 income group'!$D$2:$D$25</c:f>
              <c:numCache/>
            </c:numRef>
          </c:val>
          <c:smooth val="0"/>
        </c:ser>
        <c:hiLowLines>
          <c:spPr>
            <a:ln w="19050" cap="flat" cmpd="sng">
              <a:solidFill>
                <a:schemeClr val="bg1">
                  <a:lumMod val="65000"/>
                </a:schemeClr>
              </a:solidFill>
              <a:prstDash val="sysDot"/>
              <a:round/>
            </a:ln>
          </c:spPr>
        </c:hiLowLines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26185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125"/>
          <c:y val="0.83825"/>
          <c:w val="0.197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327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I : Accommodation and food service</a:t>
          </a:r>
        </a:p>
        <a:p>
          <a:r>
            <a:rPr lang="en-GB" sz="1200">
              <a:latin typeface="Arial" panose="020B0604020202020204" pitchFamily="34" charset="0"/>
            </a:rPr>
            <a:t>R-U : Other services (including arts and entertainment)</a:t>
          </a:r>
        </a:p>
        <a:p>
          <a:r>
            <a:rPr lang="en-GB" sz="1200">
              <a:latin typeface="Arial" panose="020B0604020202020204" pitchFamily="34" charset="0"/>
            </a:rPr>
            <a:t>F : Construction</a:t>
          </a:r>
        </a:p>
        <a:p>
          <a:r>
            <a:rPr lang="en-GB" sz="1200">
              <a:latin typeface="Arial" panose="020B0604020202020204" pitchFamily="34" charset="0"/>
            </a:rPr>
            <a:t>G : Wholesale and retail trade; repair of motor vehicles and motorcycles</a:t>
          </a:r>
        </a:p>
        <a:p>
          <a:r>
            <a:rPr lang="en-GB" sz="1200">
              <a:latin typeface="Arial" panose="020B0604020202020204" pitchFamily="34" charset="0"/>
            </a:rPr>
            <a:t>H : Transportation and storage</a:t>
          </a:r>
        </a:p>
        <a:p>
          <a:r>
            <a:rPr lang="en-GB" sz="1200">
              <a:latin typeface="Arial" panose="020B0604020202020204" pitchFamily="34" charset="0"/>
            </a:rPr>
            <a:t>B-E : Manufacturing, mining, and other industry</a:t>
          </a:r>
        </a:p>
        <a:p>
          <a:r>
            <a:rPr lang="en-GB" sz="1200">
              <a:latin typeface="Arial" panose="020B0604020202020204" pitchFamily="34" charset="0"/>
            </a:rPr>
            <a:t>K-N : Finance and insurance; real estate; professional, scientific, technical, administration and support service</a:t>
          </a:r>
        </a:p>
        <a:p>
          <a:r>
            <a:rPr lang="en-GB" sz="1200">
              <a:latin typeface="Arial" panose="020B0604020202020204" pitchFamily="34" charset="0"/>
            </a:rPr>
            <a:t>O-Q : Public administration, defence, education, health and social work</a:t>
          </a:r>
        </a:p>
        <a:p>
          <a:r>
            <a:rPr lang="en-GB" sz="1200">
              <a:latin typeface="Arial" panose="020B0604020202020204" pitchFamily="34" charset="0"/>
            </a:rPr>
            <a:t>J : Information and communication</a:t>
          </a:r>
        </a:p>
        <a:p>
          <a:r>
            <a:rPr lang="en-GB" sz="1200">
              <a:latin typeface="Arial" panose="020B0604020202020204" pitchFamily="34" charset="0"/>
            </a:rPr>
            <a:t>A : Agriculture, forestry and fishing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*EU-totals refer to EU-27 without Germany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52400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Germany, Estonia, Croatia and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123825</xdr:rowOff>
    </xdr:from>
    <xdr:to>
      <xdr:col>24</xdr:col>
      <xdr:colOff>66675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3571875" y="657225"/>
        <a:ext cx="104394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refers to low-skilled_blue collar, except for * which refers to white collar.</a:t>
          </a:r>
        </a:p>
        <a:p>
          <a:r>
            <a:rPr lang="en-GB" sz="1200">
              <a:latin typeface="Arial" panose="020B0604020202020204" pitchFamily="34" charset="0"/>
            </a:rPr>
            <a:t>No data for Germany, Cyrpus and Slovakia.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66675</xdr:rowOff>
    </xdr:from>
    <xdr:to>
      <xdr:col>25</xdr:col>
      <xdr:colOff>95250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5867400" y="409575"/>
        <a:ext cx="90678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47625</xdr:rowOff>
    </xdr:from>
    <xdr:to>
      <xdr:col>20</xdr:col>
      <xdr:colOff>581025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4162425" y="504825"/>
        <a:ext cx="90773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28575</xdr:rowOff>
    </xdr:from>
    <xdr:to>
      <xdr:col>17</xdr:col>
      <xdr:colOff>581025</xdr:colOff>
      <xdr:row>69</xdr:row>
      <xdr:rowOff>28575</xdr:rowOff>
    </xdr:to>
    <xdr:graphicFrame macro="">
      <xdr:nvGraphicFramePr>
        <xdr:cNvPr id="2" name="Chart 1"/>
        <xdr:cNvGraphicFramePr/>
      </xdr:nvGraphicFramePr>
      <xdr:xfrm>
        <a:off x="790575" y="4905375"/>
        <a:ext cx="101631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85725</xdr:rowOff>
    </xdr:from>
    <xdr:to>
      <xdr:col>20</xdr:col>
      <xdr:colOff>381000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3514725" y="542925"/>
        <a:ext cx="90963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19050</xdr:rowOff>
    </xdr:from>
    <xdr:to>
      <xdr:col>28</xdr:col>
      <xdr:colOff>581025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7972425" y="19050"/>
        <a:ext cx="90868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104775</xdr:rowOff>
    </xdr:from>
    <xdr:to>
      <xdr:col>20</xdr:col>
      <xdr:colOff>114300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4933950" y="561975"/>
        <a:ext cx="9067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95250</xdr:rowOff>
    </xdr:from>
    <xdr:to>
      <xdr:col>23</xdr:col>
      <xdr:colOff>457200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4000500" y="247650"/>
        <a:ext cx="101441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35</xdr:row>
      <xdr:rowOff>142875</xdr:rowOff>
    </xdr:from>
    <xdr:to>
      <xdr:col>19</xdr:col>
      <xdr:colOff>390525</xdr:colOff>
      <xdr:row>39</xdr:row>
      <xdr:rowOff>38100</xdr:rowOff>
    </xdr:to>
    <xdr:sp macro="" textlink="">
      <xdr:nvSpPr>
        <xdr:cNvPr id="3" name="FootonotesShape"/>
        <xdr:cNvSpPr txBox="1"/>
      </xdr:nvSpPr>
      <xdr:spPr>
        <a:xfrm>
          <a:off x="4124325" y="5476875"/>
          <a:ext cx="7629525" cy="50482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Data</a:t>
          </a:r>
          <a:r>
            <a:rPr lang="en-GB" sz="1200" i="0" baseline="0">
              <a:latin typeface="Arial" panose="020B0604020202020204" pitchFamily="34" charset="0"/>
            </a:rPr>
            <a:t> not available for Germany</a:t>
          </a:r>
          <a:endParaRPr lang="en-GB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</xdr:row>
      <xdr:rowOff>114300</xdr:rowOff>
    </xdr:from>
    <xdr:to>
      <xdr:col>21</xdr:col>
      <xdr:colOff>352425</xdr:colOff>
      <xdr:row>43</xdr:row>
      <xdr:rowOff>85725</xdr:rowOff>
    </xdr:to>
    <xdr:graphicFrame macro="">
      <xdr:nvGraphicFramePr>
        <xdr:cNvPr id="3" name="Chart 2"/>
        <xdr:cNvGraphicFramePr/>
      </xdr:nvGraphicFramePr>
      <xdr:xfrm>
        <a:off x="3790950" y="571500"/>
        <a:ext cx="90678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</xdr:row>
      <xdr:rowOff>19050</xdr:rowOff>
    </xdr:from>
    <xdr:to>
      <xdr:col>20</xdr:col>
      <xdr:colOff>285750</xdr:colOff>
      <xdr:row>40</xdr:row>
      <xdr:rowOff>47625</xdr:rowOff>
    </xdr:to>
    <xdr:graphicFrame macro="">
      <xdr:nvGraphicFramePr>
        <xdr:cNvPr id="3" name="Chart 2"/>
        <xdr:cNvGraphicFramePr/>
      </xdr:nvGraphicFramePr>
      <xdr:xfrm>
        <a:off x="3581400" y="323850"/>
        <a:ext cx="90678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38100</xdr:rowOff>
    </xdr:from>
    <xdr:to>
      <xdr:col>21</xdr:col>
      <xdr:colOff>581025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5381625" y="495300"/>
        <a:ext cx="90773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0.81125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I : Accommodation and food service</a:t>
          </a:r>
        </a:p>
        <a:p>
          <a:r>
            <a:rPr lang="en-GB" sz="1200">
              <a:latin typeface="Arial" panose="020B0604020202020204" pitchFamily="34" charset="0"/>
            </a:rPr>
            <a:t>R-U : Other services (including arts and entertainment)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  <a:ea typeface="+mn-ea"/>
              <a:cs typeface="+mn-cs"/>
            </a:rPr>
            <a:t>*EU-totals refer to EU-27 without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76200</xdr:rowOff>
    </xdr:from>
    <xdr:to>
      <xdr:col>19</xdr:col>
      <xdr:colOff>352425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2438400" y="228600"/>
        <a:ext cx="90678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47625</xdr:rowOff>
    </xdr:from>
    <xdr:to>
      <xdr:col>12</xdr:col>
      <xdr:colOff>238125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781050" y="1352550"/>
        <a:ext cx="65246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9</xdr:row>
      <xdr:rowOff>19050</xdr:rowOff>
    </xdr:from>
    <xdr:to>
      <xdr:col>24</xdr:col>
      <xdr:colOff>390525</xdr:colOff>
      <xdr:row>43</xdr:row>
      <xdr:rowOff>9525</xdr:rowOff>
    </xdr:to>
    <xdr:graphicFrame macro="">
      <xdr:nvGraphicFramePr>
        <xdr:cNvPr id="4" name="Chart 3"/>
        <xdr:cNvGraphicFramePr/>
      </xdr:nvGraphicFramePr>
      <xdr:xfrm>
        <a:off x="7705725" y="1704975"/>
        <a:ext cx="672465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46</xdr:row>
      <xdr:rowOff>104775</xdr:rowOff>
    </xdr:from>
    <xdr:to>
      <xdr:col>13</xdr:col>
      <xdr:colOff>438150</xdr:colOff>
      <xdr:row>51</xdr:row>
      <xdr:rowOff>66675</xdr:rowOff>
    </xdr:to>
    <xdr:sp macro="" textlink="">
      <xdr:nvSpPr>
        <xdr:cNvPr id="7" name="FootonotesShape"/>
        <xdr:cNvSpPr txBox="1"/>
      </xdr:nvSpPr>
      <xdr:spPr>
        <a:xfrm>
          <a:off x="1085850" y="8839200"/>
          <a:ext cx="7000875" cy="87630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effectLst/>
              <a:latin typeface="+mn-lt"/>
              <a:ea typeface="+mn-ea"/>
              <a:cs typeface="+mn-cs"/>
            </a:rPr>
            <a:t>*EU-totals refer to EU-27 without Germany</a:t>
          </a:r>
          <a:endParaRPr lang="en-GB" sz="1200">
            <a:effectLst/>
          </a:endParaRPr>
        </a:p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22</xdr:col>
      <xdr:colOff>228600</xdr:colOff>
      <xdr:row>46</xdr:row>
      <xdr:rowOff>0</xdr:rowOff>
    </xdr:from>
    <xdr:to>
      <xdr:col>24</xdr:col>
      <xdr:colOff>533400</xdr:colOff>
      <xdr:row>48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3106400" y="8734425"/>
          <a:ext cx="146685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I : Accommodation and food service</a:t>
          </a:r>
        </a:p>
        <a:p>
          <a:r>
            <a:rPr lang="en-GB" sz="1200">
              <a:latin typeface="Arial" panose="020B0604020202020204" pitchFamily="34" charset="0"/>
            </a:rPr>
            <a:t>R-U : Other services</a:t>
          </a:r>
          <a:endParaRPr lang="en-GB" sz="120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*EU-totals refer to EU-27 without Germany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38100</xdr:rowOff>
    </xdr:from>
    <xdr:to>
      <xdr:col>19</xdr:col>
      <xdr:colOff>447675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3800475" y="190500"/>
        <a:ext cx="90963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available for Germany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76200</xdr:rowOff>
    </xdr:from>
    <xdr:to>
      <xdr:col>21</xdr:col>
      <xdr:colOff>419100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4410075" y="533400"/>
        <a:ext cx="90963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VID-19%20labour%20effects%20-%20REV-WR-F1_2610-last%20dissemin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 layoff sector I"/>
      <sheetName val="fig 2. Young"/>
      <sheetName val="fig 3. Low-skilled"/>
      <sheetName val="fig 4 income group"/>
      <sheetName val="fig 5 in work poverty"/>
      <sheetName val="fig 6 income group"/>
      <sheetName val="fig 7. in-work poverty"/>
      <sheetName val="FIG 8 SHARES COUNTRY"/>
      <sheetName val="fig 9 young"/>
      <sheetName val="fig 10 lowskills"/>
      <sheetName val="fig11 sectors affected"/>
      <sheetName val="eu (fig1)risk layoff"/>
      <sheetName val="eu (fig2) lose job"/>
      <sheetName val="eu (fig3)  by incgr"/>
      <sheetName val="eu(fig4) prevalence"/>
      <sheetName val="Table 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C1" t="str">
            <v>layoff_eu</v>
          </cell>
        </row>
        <row r="2">
          <cell r="B2" t="str">
            <v>I</v>
          </cell>
          <cell r="C2">
            <v>0.499400178</v>
          </cell>
        </row>
        <row r="3">
          <cell r="B3" t="str">
            <v>R_U</v>
          </cell>
          <cell r="C3">
            <v>0.3225266718</v>
          </cell>
        </row>
        <row r="4">
          <cell r="B4" t="str">
            <v>F</v>
          </cell>
          <cell r="C4">
            <v>0.2077194893</v>
          </cell>
        </row>
        <row r="5">
          <cell r="B5" t="str">
            <v>G</v>
          </cell>
          <cell r="C5">
            <v>0.2020013559</v>
          </cell>
        </row>
        <row r="6">
          <cell r="B6" t="str">
            <v>H</v>
          </cell>
          <cell r="C6">
            <v>0.1787703342</v>
          </cell>
        </row>
        <row r="7">
          <cell r="B7" t="str">
            <v>B_E</v>
          </cell>
          <cell r="C7">
            <v>0.1766236369</v>
          </cell>
        </row>
        <row r="8">
          <cell r="B8" t="str">
            <v>K_N</v>
          </cell>
          <cell r="C8">
            <v>0.1691843922</v>
          </cell>
        </row>
        <row r="9">
          <cell r="B9" t="str">
            <v>O_Q</v>
          </cell>
          <cell r="C9">
            <v>0.1347071581</v>
          </cell>
        </row>
        <row r="10">
          <cell r="B10" t="str">
            <v>J</v>
          </cell>
          <cell r="C10">
            <v>0.1065262021</v>
          </cell>
        </row>
        <row r="11">
          <cell r="B11" t="str">
            <v>A</v>
          </cell>
          <cell r="C11">
            <v>0.0617119523</v>
          </cell>
        </row>
      </sheetData>
      <sheetData sheetId="12">
        <row r="1">
          <cell r="C1" t="str">
            <v>losejob_eu</v>
          </cell>
        </row>
        <row r="2">
          <cell r="B2" t="str">
            <v>temporary contract</v>
          </cell>
          <cell r="C2">
            <v>0.1338678162</v>
          </cell>
        </row>
        <row r="3">
          <cell r="B3" t="str">
            <v>sector-I</v>
          </cell>
          <cell r="C3">
            <v>0.1098689896</v>
          </cell>
        </row>
        <row r="4">
          <cell r="B4" t="str">
            <v>young</v>
          </cell>
          <cell r="C4">
            <v>0.1065581967</v>
          </cell>
        </row>
        <row r="5">
          <cell r="B5" t="str">
            <v>sector R_U</v>
          </cell>
          <cell r="C5">
            <v>0.0660089356</v>
          </cell>
        </row>
        <row r="6">
          <cell r="B6" t="str">
            <v>low_skills</v>
          </cell>
          <cell r="C6">
            <v>0.0508223888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 topLeftCell="J1">
      <selection activeCell="M5" sqref="M5"/>
    </sheetView>
  </sheetViews>
  <sheetFormatPr defaultColWidth="9.140625" defaultRowHeight="15"/>
  <cols>
    <col min="1" max="3" width="8.7109375" style="1" customWidth="1"/>
    <col min="4" max="4" width="11.8515625" style="1" bestFit="1" customWidth="1"/>
    <col min="5" max="16384" width="8.7109375" style="1" customWidth="1"/>
  </cols>
  <sheetData>
    <row r="1" spans="1: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>
      <c r="A2" s="1" t="s">
        <v>5</v>
      </c>
      <c r="B2" s="1" t="s">
        <v>6</v>
      </c>
      <c r="C2" s="2">
        <v>0.499400178</v>
      </c>
      <c r="D2" s="2">
        <v>0.0543884867</v>
      </c>
      <c r="E2" s="13" t="s">
        <v>7</v>
      </c>
    </row>
    <row r="3" spans="1:5" ht="12">
      <c r="A3" s="1" t="s">
        <v>5</v>
      </c>
      <c r="B3" s="1" t="s">
        <v>8</v>
      </c>
      <c r="C3" s="2">
        <v>0.3225266718</v>
      </c>
      <c r="D3" s="2">
        <v>0.0315002988</v>
      </c>
      <c r="E3" s="14" t="s">
        <v>9</v>
      </c>
    </row>
    <row r="4" spans="1:5" ht="12">
      <c r="A4" s="1" t="s">
        <v>5</v>
      </c>
      <c r="B4" s="1" t="s">
        <v>10</v>
      </c>
      <c r="C4" s="2">
        <v>0.2077194893</v>
      </c>
      <c r="D4" s="2">
        <v>0.0244631138</v>
      </c>
      <c r="E4" s="13" t="s">
        <v>11</v>
      </c>
    </row>
    <row r="5" spans="1:5" ht="12">
      <c r="A5" s="1" t="s">
        <v>5</v>
      </c>
      <c r="B5" s="1" t="s">
        <v>12</v>
      </c>
      <c r="C5" s="2">
        <v>0.2020013559</v>
      </c>
      <c r="D5" s="2">
        <v>0.018269794</v>
      </c>
      <c r="E5" s="13" t="s">
        <v>13</v>
      </c>
    </row>
    <row r="6" spans="1:5" ht="12">
      <c r="A6" s="1" t="s">
        <v>5</v>
      </c>
      <c r="B6" s="1" t="s">
        <v>14</v>
      </c>
      <c r="C6" s="2">
        <v>0.1787703342</v>
      </c>
      <c r="D6" s="2">
        <v>0.0207145241</v>
      </c>
      <c r="E6" s="13" t="s">
        <v>15</v>
      </c>
    </row>
    <row r="7" spans="1:5" ht="12">
      <c r="A7" s="1" t="s">
        <v>5</v>
      </c>
      <c r="B7" s="1" t="s">
        <v>16</v>
      </c>
      <c r="C7" s="2">
        <v>0.1766236369</v>
      </c>
      <c r="D7" s="2">
        <v>0.0182535376</v>
      </c>
      <c r="E7" s="14" t="s">
        <v>17</v>
      </c>
    </row>
    <row r="8" spans="1:5" ht="12">
      <c r="A8" s="1" t="s">
        <v>5</v>
      </c>
      <c r="B8" s="1" t="s">
        <v>18</v>
      </c>
      <c r="C8" s="2">
        <v>0.1691843922</v>
      </c>
      <c r="D8" s="2">
        <v>0.0145616159</v>
      </c>
      <c r="E8" s="14" t="s">
        <v>19</v>
      </c>
    </row>
    <row r="9" spans="1:5" ht="12">
      <c r="A9" s="1" t="s">
        <v>5</v>
      </c>
      <c r="B9" s="1" t="s">
        <v>20</v>
      </c>
      <c r="C9" s="2">
        <v>0.1347071581</v>
      </c>
      <c r="D9" s="2">
        <v>0.0098731186</v>
      </c>
      <c r="E9" s="14" t="s">
        <v>21</v>
      </c>
    </row>
    <row r="10" spans="1:5" ht="12">
      <c r="A10" s="1" t="s">
        <v>5</v>
      </c>
      <c r="B10" s="1" t="s">
        <v>22</v>
      </c>
      <c r="C10" s="2">
        <v>0.1065262021</v>
      </c>
      <c r="D10" s="2">
        <v>0.0137157812</v>
      </c>
      <c r="E10" s="13" t="s">
        <v>23</v>
      </c>
    </row>
    <row r="11" spans="1:5" ht="12">
      <c r="A11" s="1" t="s">
        <v>5</v>
      </c>
      <c r="B11" s="1" t="s">
        <v>24</v>
      </c>
      <c r="C11" s="2">
        <v>0.0617119523</v>
      </c>
      <c r="D11" s="2">
        <v>0.0209877838</v>
      </c>
      <c r="E11" s="13" t="s">
        <v>25</v>
      </c>
    </row>
    <row r="12" ht="12">
      <c r="E12" s="13"/>
    </row>
    <row r="13" ht="12">
      <c r="A13" s="15" t="s">
        <v>7</v>
      </c>
    </row>
    <row r="14" ht="12">
      <c r="A14" s="15" t="s">
        <v>153</v>
      </c>
    </row>
    <row r="15" ht="12">
      <c r="A15" s="15" t="s">
        <v>11</v>
      </c>
    </row>
    <row r="16" ht="12">
      <c r="A16" s="15" t="s">
        <v>13</v>
      </c>
    </row>
    <row r="17" ht="12">
      <c r="A17" s="15" t="s">
        <v>15</v>
      </c>
    </row>
    <row r="18" ht="12">
      <c r="A18" s="15" t="s">
        <v>17</v>
      </c>
    </row>
    <row r="19" ht="12">
      <c r="A19" s="15" t="s">
        <v>19</v>
      </c>
    </row>
    <row r="20" ht="12">
      <c r="A20" s="15" t="s">
        <v>21</v>
      </c>
    </row>
    <row r="21" ht="12">
      <c r="A21" s="15" t="s">
        <v>23</v>
      </c>
    </row>
    <row r="22" spans="1:16" ht="12">
      <c r="A22" s="15" t="s">
        <v>25</v>
      </c>
      <c r="N22" s="16"/>
      <c r="O22" s="16"/>
      <c r="P22" s="16"/>
    </row>
    <row r="23" spans="14:16" ht="12">
      <c r="N23" s="16"/>
      <c r="O23" s="16"/>
      <c r="P23" s="16"/>
    </row>
    <row r="24" spans="1:16" ht="12">
      <c r="A24" s="1" t="s">
        <v>132</v>
      </c>
      <c r="N24" s="16"/>
      <c r="O24" s="16"/>
      <c r="P24" s="16"/>
    </row>
    <row r="25" spans="14:16" ht="12">
      <c r="N25" s="16"/>
      <c r="O25" s="16"/>
      <c r="P25" s="16"/>
    </row>
    <row r="26" spans="14:16" ht="12">
      <c r="N26" s="16"/>
      <c r="O26" s="16"/>
      <c r="P26" s="16"/>
    </row>
    <row r="27" spans="14:16" ht="12">
      <c r="N27" s="16"/>
      <c r="O27" s="16"/>
      <c r="P27" s="16"/>
    </row>
    <row r="28" spans="14:16" ht="12">
      <c r="N28" s="16"/>
      <c r="O28" s="16"/>
      <c r="P28" s="16"/>
    </row>
    <row r="29" spans="14:16" ht="12">
      <c r="N29" s="16"/>
      <c r="O29" s="16"/>
      <c r="P29" s="16"/>
    </row>
    <row r="30" spans="14:16" ht="12">
      <c r="N30" s="16"/>
      <c r="O30" s="16"/>
      <c r="P30" s="16"/>
    </row>
    <row r="31" spans="14:16" ht="12">
      <c r="N31" s="16"/>
      <c r="O31" s="16"/>
      <c r="P31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22">
      <selection activeCell="E35" sqref="E35"/>
    </sheetView>
  </sheetViews>
  <sheetFormatPr defaultColWidth="9.140625" defaultRowHeight="15"/>
  <cols>
    <col min="1" max="4" width="8.7109375" style="1" customWidth="1"/>
    <col min="5" max="5" width="17.8515625" style="1" bestFit="1" customWidth="1"/>
    <col min="6" max="16384" width="8.7109375" style="1" customWidth="1"/>
  </cols>
  <sheetData>
    <row r="1" spans="1:5" ht="12">
      <c r="A1" s="9" t="s">
        <v>91</v>
      </c>
      <c r="B1" s="9" t="s">
        <v>40</v>
      </c>
      <c r="C1" s="9" t="s">
        <v>39</v>
      </c>
      <c r="D1" s="9" t="s">
        <v>37</v>
      </c>
      <c r="E1" s="8" t="s">
        <v>83</v>
      </c>
    </row>
    <row r="2" spans="1:7" ht="12">
      <c r="A2" s="10" t="s">
        <v>97</v>
      </c>
      <c r="B2" s="11">
        <v>0.0328971194</v>
      </c>
      <c r="C2" s="11">
        <v>0.0681110172</v>
      </c>
      <c r="D2" s="11">
        <v>0.1248487061</v>
      </c>
      <c r="E2" s="11">
        <f>D2-B2</f>
        <v>0.0919515867</v>
      </c>
      <c r="G2" s="1" t="s">
        <v>128</v>
      </c>
    </row>
    <row r="3" spans="1:5" ht="12">
      <c r="A3" s="10" t="s">
        <v>96</v>
      </c>
      <c r="B3" s="11">
        <v>0.0346152141</v>
      </c>
      <c r="C3" s="11">
        <v>0.0574123852</v>
      </c>
      <c r="D3" s="11">
        <v>0.0956936708</v>
      </c>
      <c r="E3" s="11">
        <f aca="true" t="shared" si="0" ref="E3:E27">D3-B3</f>
        <v>0.061078456700000006</v>
      </c>
    </row>
    <row r="4" spans="1:5" ht="12">
      <c r="A4" s="10" t="s">
        <v>102</v>
      </c>
      <c r="B4" s="11">
        <v>0.0156485089</v>
      </c>
      <c r="C4" s="11">
        <v>0.0329978133</v>
      </c>
      <c r="D4" s="11">
        <v>0.0624542913</v>
      </c>
      <c r="E4" s="11">
        <f t="shared" si="0"/>
        <v>0.046805782399999996</v>
      </c>
    </row>
    <row r="5" spans="1:5" ht="12">
      <c r="A5" s="10" t="s">
        <v>100</v>
      </c>
      <c r="B5" s="11">
        <v>0.017559817</v>
      </c>
      <c r="C5" s="11">
        <v>0.0387561299</v>
      </c>
      <c r="D5" s="11">
        <v>0.0577076288</v>
      </c>
      <c r="E5" s="11">
        <f t="shared" si="0"/>
        <v>0.0401478118</v>
      </c>
    </row>
    <row r="6" spans="1:5" ht="12">
      <c r="A6" s="10" t="s">
        <v>112</v>
      </c>
      <c r="B6" s="11">
        <v>0.0198451655</v>
      </c>
      <c r="C6" s="11">
        <v>0.0351826448</v>
      </c>
      <c r="D6" s="11">
        <v>0.0577143992</v>
      </c>
      <c r="E6" s="11">
        <f t="shared" si="0"/>
        <v>0.037869233700000005</v>
      </c>
    </row>
    <row r="7" spans="1:5" ht="12">
      <c r="A7" s="10" t="s">
        <v>105</v>
      </c>
      <c r="B7" s="11">
        <v>0.0283067856</v>
      </c>
      <c r="C7" s="11">
        <v>0.0415212868</v>
      </c>
      <c r="D7" s="11">
        <v>0.0629506036</v>
      </c>
      <c r="E7" s="11">
        <f t="shared" si="0"/>
        <v>0.03464381800000001</v>
      </c>
    </row>
    <row r="8" spans="1:5" ht="12">
      <c r="A8" s="10" t="s">
        <v>104</v>
      </c>
      <c r="B8" s="11">
        <v>0.0138895487</v>
      </c>
      <c r="C8" s="11">
        <v>0.0212444034</v>
      </c>
      <c r="D8" s="11">
        <v>0.0445296632</v>
      </c>
      <c r="E8" s="11">
        <f t="shared" si="0"/>
        <v>0.0306401145</v>
      </c>
    </row>
    <row r="9" spans="1:5" ht="12">
      <c r="A9" s="10" t="s">
        <v>115</v>
      </c>
      <c r="B9" s="11">
        <v>0.0121857714</v>
      </c>
      <c r="C9" s="11">
        <v>0.0194846873</v>
      </c>
      <c r="D9" s="11">
        <v>0.042629606</v>
      </c>
      <c r="E9" s="11">
        <f t="shared" si="0"/>
        <v>0.0304438346</v>
      </c>
    </row>
    <row r="10" spans="1:5" ht="12">
      <c r="A10" s="10" t="s">
        <v>119</v>
      </c>
      <c r="B10" s="11">
        <v>0.0109002821</v>
      </c>
      <c r="C10" s="11">
        <v>0.0197419056</v>
      </c>
      <c r="D10" s="11">
        <v>0.0398308231</v>
      </c>
      <c r="E10" s="11">
        <f t="shared" si="0"/>
        <v>0.028930541000000004</v>
      </c>
    </row>
    <row r="11" spans="1:5" ht="12">
      <c r="A11" s="10" t="s">
        <v>117</v>
      </c>
      <c r="B11" s="11">
        <v>0.0218016184</v>
      </c>
      <c r="C11" s="11">
        <v>0.0319627154</v>
      </c>
      <c r="D11" s="11">
        <v>0.0462050588</v>
      </c>
      <c r="E11" s="11">
        <f t="shared" si="0"/>
        <v>0.024403440399999997</v>
      </c>
    </row>
    <row r="12" spans="1:5" ht="12">
      <c r="A12" s="10" t="s">
        <v>98</v>
      </c>
      <c r="B12" s="11">
        <v>0.0085304653</v>
      </c>
      <c r="C12" s="11">
        <v>0.019006557</v>
      </c>
      <c r="D12" s="11">
        <v>0.0300506093</v>
      </c>
      <c r="E12" s="11">
        <f t="shared" si="0"/>
        <v>0.021520143999999998</v>
      </c>
    </row>
    <row r="13" spans="1:5" ht="12">
      <c r="A13" s="10" t="s">
        <v>99</v>
      </c>
      <c r="B13" s="11">
        <v>0.0126858844</v>
      </c>
      <c r="C13" s="11">
        <v>0.022425282</v>
      </c>
      <c r="D13" s="11">
        <v>0.0333519256</v>
      </c>
      <c r="E13" s="11">
        <f t="shared" si="0"/>
        <v>0.0206660412</v>
      </c>
    </row>
    <row r="14" spans="1:5" ht="12">
      <c r="A14" s="10" t="s">
        <v>113</v>
      </c>
      <c r="B14" s="11">
        <v>0.0059092735</v>
      </c>
      <c r="C14" s="11">
        <v>0.0119361999</v>
      </c>
      <c r="D14" s="11">
        <v>0.0254472045</v>
      </c>
      <c r="E14" s="11">
        <f t="shared" si="0"/>
        <v>0.019537931</v>
      </c>
    </row>
    <row r="15" spans="1:5" ht="12">
      <c r="A15" s="10" t="s">
        <v>103</v>
      </c>
      <c r="B15" s="11">
        <v>0.0134957269</v>
      </c>
      <c r="C15" s="11">
        <v>0.0204642453</v>
      </c>
      <c r="D15" s="11">
        <v>0.0318765987</v>
      </c>
      <c r="E15" s="11">
        <f t="shared" si="0"/>
        <v>0.018380871800000004</v>
      </c>
    </row>
    <row r="16" spans="1:5" ht="12">
      <c r="A16" s="10" t="s">
        <v>118</v>
      </c>
      <c r="B16" s="11">
        <v>0.0289621497</v>
      </c>
      <c r="C16" s="11">
        <v>0.0316062487</v>
      </c>
      <c r="D16" s="11">
        <v>0.0446672967</v>
      </c>
      <c r="E16" s="11">
        <f t="shared" si="0"/>
        <v>0.015705147</v>
      </c>
    </row>
    <row r="17" spans="1:5" ht="12">
      <c r="A17" s="10" t="s">
        <v>114</v>
      </c>
      <c r="B17" s="11">
        <v>0.0221509258</v>
      </c>
      <c r="C17" s="11">
        <v>0.0308169667</v>
      </c>
      <c r="D17" s="11">
        <v>0.0368418747</v>
      </c>
      <c r="E17" s="11">
        <f t="shared" si="0"/>
        <v>0.0146909489</v>
      </c>
    </row>
    <row r="18" spans="1:5" ht="12">
      <c r="A18" s="10" t="s">
        <v>95</v>
      </c>
      <c r="B18" s="11">
        <v>0.0108285823</v>
      </c>
      <c r="C18" s="11">
        <v>0.0191307521</v>
      </c>
      <c r="D18" s="11">
        <v>0.0250862225</v>
      </c>
      <c r="E18" s="11">
        <f t="shared" si="0"/>
        <v>0.014257640200000001</v>
      </c>
    </row>
    <row r="19" spans="1:5" ht="12">
      <c r="A19" s="10" t="s">
        <v>101</v>
      </c>
      <c r="B19" s="11">
        <v>0.0102535504</v>
      </c>
      <c r="C19" s="11">
        <v>0.0170719996</v>
      </c>
      <c r="D19" s="11">
        <v>0.0240496036</v>
      </c>
      <c r="E19" s="11">
        <f t="shared" si="0"/>
        <v>0.0137960532</v>
      </c>
    </row>
    <row r="20" spans="1:5" ht="12">
      <c r="A20" s="10" t="s">
        <v>109</v>
      </c>
      <c r="B20" s="11">
        <v>0.009863849</v>
      </c>
      <c r="C20" s="11">
        <v>0.0144171781</v>
      </c>
      <c r="D20" s="11">
        <v>0.022474521</v>
      </c>
      <c r="E20" s="11">
        <f t="shared" si="0"/>
        <v>0.012610672000000002</v>
      </c>
    </row>
    <row r="21" spans="1:5" ht="12">
      <c r="A21" s="10" t="s">
        <v>116</v>
      </c>
      <c r="B21" s="11">
        <v>0.0187924023</v>
      </c>
      <c r="C21" s="11">
        <v>0.0261124108</v>
      </c>
      <c r="D21" s="11">
        <v>0.0300671446</v>
      </c>
      <c r="E21" s="11">
        <f t="shared" si="0"/>
        <v>0.011274742300000001</v>
      </c>
    </row>
    <row r="22" spans="1:5" ht="12">
      <c r="A22" s="10" t="s">
        <v>110</v>
      </c>
      <c r="B22" s="11">
        <v>0.0132469531</v>
      </c>
      <c r="C22" s="11">
        <v>0.017970627</v>
      </c>
      <c r="D22" s="11">
        <v>0.0243133525</v>
      </c>
      <c r="E22" s="11">
        <f t="shared" si="0"/>
        <v>0.0110663994</v>
      </c>
    </row>
    <row r="23" spans="1:5" ht="12">
      <c r="A23" s="10" t="s">
        <v>120</v>
      </c>
      <c r="B23" s="11">
        <v>0.0181176666</v>
      </c>
      <c r="C23" s="11">
        <v>0.0226139364</v>
      </c>
      <c r="D23" s="11">
        <v>0.0278705775</v>
      </c>
      <c r="E23" s="11">
        <f t="shared" si="0"/>
        <v>0.009752910900000002</v>
      </c>
    </row>
    <row r="24" spans="1:5" ht="12">
      <c r="A24" s="10" t="s">
        <v>111</v>
      </c>
      <c r="B24" s="11">
        <v>0.0191811852</v>
      </c>
      <c r="C24" s="11">
        <v>0.0221134264</v>
      </c>
      <c r="D24" s="11">
        <v>0.0279600917</v>
      </c>
      <c r="E24" s="11">
        <f t="shared" si="0"/>
        <v>0.0087789065</v>
      </c>
    </row>
    <row r="25" spans="1:5" ht="12">
      <c r="A25" s="10" t="s">
        <v>108</v>
      </c>
      <c r="B25" s="11">
        <v>0.01782222</v>
      </c>
      <c r="C25" s="11">
        <v>0.0250086691</v>
      </c>
      <c r="D25" s="11">
        <v>0.0265828475</v>
      </c>
      <c r="E25" s="11">
        <f t="shared" si="0"/>
        <v>0.0087606275</v>
      </c>
    </row>
    <row r="26" spans="1:5" ht="12">
      <c r="A26" s="10" t="s">
        <v>106</v>
      </c>
      <c r="B26" s="11">
        <v>0.0168275964</v>
      </c>
      <c r="C26" s="11">
        <v>0.0204780314</v>
      </c>
      <c r="D26" s="11">
        <v>0.0255301965</v>
      </c>
      <c r="E26" s="11">
        <f t="shared" si="0"/>
        <v>0.008702600100000003</v>
      </c>
    </row>
    <row r="27" spans="1:5" ht="12">
      <c r="A27" s="10" t="s">
        <v>107</v>
      </c>
      <c r="B27" s="11">
        <v>0.0076427922</v>
      </c>
      <c r="C27" s="11">
        <v>0.0103966402</v>
      </c>
      <c r="D27" s="11">
        <v>0.014899815</v>
      </c>
      <c r="E27" s="11">
        <f t="shared" si="0"/>
        <v>0.0072570228</v>
      </c>
    </row>
    <row r="28" ht="12">
      <c r="A28" s="10" t="s">
        <v>92</v>
      </c>
    </row>
    <row r="29" ht="12">
      <c r="A29" s="10" t="s">
        <v>93</v>
      </c>
    </row>
    <row r="30" ht="12"/>
    <row r="31" ht="12">
      <c r="A31" s="1" t="s">
        <v>150</v>
      </c>
    </row>
    <row r="32" ht="12">
      <c r="A32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C4" sqref="C4"/>
    </sheetView>
  </sheetViews>
  <sheetFormatPr defaultColWidth="9.140625" defaultRowHeight="15"/>
  <cols>
    <col min="1" max="1" width="8.7109375" style="1" customWidth="1"/>
    <col min="2" max="2" width="17.57421875" style="1" bestFit="1" customWidth="1"/>
    <col min="3" max="3" width="14.28125" style="1" bestFit="1" customWidth="1"/>
    <col min="4" max="4" width="28.28125" style="1" bestFit="1" customWidth="1"/>
    <col min="5" max="16384" width="8.7109375" style="1" customWidth="1"/>
  </cols>
  <sheetData>
    <row r="1" spans="1:4" ht="12">
      <c r="A1" s="9" t="s">
        <v>91</v>
      </c>
      <c r="B1" s="9" t="s">
        <v>125</v>
      </c>
      <c r="C1" s="9" t="s">
        <v>94</v>
      </c>
      <c r="D1" s="8" t="s">
        <v>85</v>
      </c>
    </row>
    <row r="2" spans="1:6" ht="12">
      <c r="A2" s="10" t="s">
        <v>97</v>
      </c>
      <c r="B2" s="11">
        <v>0.0666389669</v>
      </c>
      <c r="C2" s="11">
        <v>0.1179503945</v>
      </c>
      <c r="D2" s="11">
        <f aca="true" t="shared" si="0" ref="D2:D27">C2-B2</f>
        <v>0.0513114276</v>
      </c>
      <c r="F2" s="1" t="s">
        <v>129</v>
      </c>
    </row>
    <row r="3" spans="1:4" ht="12">
      <c r="A3" s="10" t="s">
        <v>102</v>
      </c>
      <c r="B3" s="11">
        <v>0.033235246</v>
      </c>
      <c r="C3" s="11">
        <v>0.0619844399</v>
      </c>
      <c r="D3" s="11">
        <f t="shared" si="0"/>
        <v>0.028749193899999997</v>
      </c>
    </row>
    <row r="4" spans="1:4" ht="12">
      <c r="A4" s="10" t="s">
        <v>115</v>
      </c>
      <c r="B4" s="11">
        <v>0.0206546964</v>
      </c>
      <c r="C4" s="11">
        <v>0.0440449579</v>
      </c>
      <c r="D4" s="11">
        <f t="shared" si="0"/>
        <v>0.023390261500000002</v>
      </c>
    </row>
    <row r="5" spans="1:4" ht="12">
      <c r="A5" s="10" t="s">
        <v>117</v>
      </c>
      <c r="B5" s="11">
        <v>0.0310010197</v>
      </c>
      <c r="C5" s="11">
        <v>0.0514505794</v>
      </c>
      <c r="D5" s="11">
        <f t="shared" si="0"/>
        <v>0.0204495597</v>
      </c>
    </row>
    <row r="6" spans="1:4" ht="12">
      <c r="A6" s="10" t="s">
        <v>105</v>
      </c>
      <c r="B6" s="11">
        <v>0.0419530041</v>
      </c>
      <c r="C6" s="11">
        <v>0.0621645091</v>
      </c>
      <c r="D6" s="11">
        <f t="shared" si="0"/>
        <v>0.020211504999999998</v>
      </c>
    </row>
    <row r="7" spans="1:4" ht="12">
      <c r="A7" s="10" t="s">
        <v>119</v>
      </c>
      <c r="B7" s="11">
        <v>0.0209613753</v>
      </c>
      <c r="C7" s="11">
        <v>0.0403503323</v>
      </c>
      <c r="D7" s="11">
        <f t="shared" si="0"/>
        <v>0.019388957</v>
      </c>
    </row>
    <row r="8" spans="1:4" ht="12">
      <c r="A8" s="10" t="s">
        <v>104</v>
      </c>
      <c r="B8" s="11">
        <v>0.0241341324</v>
      </c>
      <c r="C8" s="11">
        <v>0.0434711279</v>
      </c>
      <c r="D8" s="11">
        <f t="shared" si="0"/>
        <v>0.019336995500000002</v>
      </c>
    </row>
    <row r="9" spans="1:4" ht="12">
      <c r="A9" s="10" t="s">
        <v>112</v>
      </c>
      <c r="B9" s="11">
        <v>0.0358708863</v>
      </c>
      <c r="C9" s="11">
        <v>0.0535865878</v>
      </c>
      <c r="D9" s="11">
        <f t="shared" si="0"/>
        <v>0.0177157015</v>
      </c>
    </row>
    <row r="10" spans="1:4" ht="12">
      <c r="A10" s="10" t="s">
        <v>103</v>
      </c>
      <c r="B10" s="11">
        <v>0.0206710151</v>
      </c>
      <c r="C10" s="11">
        <v>0.0382636443</v>
      </c>
      <c r="D10" s="11">
        <f t="shared" si="0"/>
        <v>0.017592629200000005</v>
      </c>
    </row>
    <row r="11" spans="1:4" ht="12">
      <c r="A11" s="10" t="s">
        <v>100</v>
      </c>
      <c r="B11" s="11">
        <v>0.0362075254</v>
      </c>
      <c r="C11" s="11">
        <v>0.0494237498</v>
      </c>
      <c r="D11" s="11">
        <f t="shared" si="0"/>
        <v>0.013216224399999997</v>
      </c>
    </row>
    <row r="12" spans="1:4" ht="12">
      <c r="A12" s="10" t="s">
        <v>113</v>
      </c>
      <c r="B12" s="11">
        <v>0.0133657927</v>
      </c>
      <c r="C12" s="11">
        <v>0.0236993851</v>
      </c>
      <c r="D12" s="11">
        <f t="shared" si="0"/>
        <v>0.010333592400000001</v>
      </c>
    </row>
    <row r="13" spans="1:4" ht="12">
      <c r="A13" s="10" t="s">
        <v>116</v>
      </c>
      <c r="B13" s="11">
        <v>0.0243137734</v>
      </c>
      <c r="C13" s="11">
        <v>0.0331740141</v>
      </c>
      <c r="D13" s="11">
        <f t="shared" si="0"/>
        <v>0.008860240700000004</v>
      </c>
    </row>
    <row r="14" spans="1:4" ht="12">
      <c r="A14" s="10" t="s">
        <v>107</v>
      </c>
      <c r="B14" s="11">
        <v>0.0106068619</v>
      </c>
      <c r="C14" s="11">
        <v>0.0172947162</v>
      </c>
      <c r="D14" s="11">
        <f t="shared" si="0"/>
        <v>0.0066878543000000006</v>
      </c>
    </row>
    <row r="15" spans="1:4" ht="12">
      <c r="A15" s="10" t="s">
        <v>118</v>
      </c>
      <c r="B15" s="11">
        <v>0.0338196417</v>
      </c>
      <c r="C15" s="11">
        <v>0.0404424173</v>
      </c>
      <c r="D15" s="11">
        <f t="shared" si="0"/>
        <v>0.0066227755999999985</v>
      </c>
    </row>
    <row r="16" spans="1:4" ht="12">
      <c r="A16" s="10" t="s">
        <v>99</v>
      </c>
      <c r="B16" s="11">
        <v>0.0220585828</v>
      </c>
      <c r="C16" s="11">
        <v>0.0285863226</v>
      </c>
      <c r="D16" s="11">
        <f t="shared" si="0"/>
        <v>0.006527739799999998</v>
      </c>
    </row>
    <row r="17" spans="1:4" ht="12">
      <c r="A17" s="10" t="s">
        <v>114</v>
      </c>
      <c r="B17" s="11">
        <v>0.0292886442</v>
      </c>
      <c r="C17" s="11">
        <v>0.0357808735</v>
      </c>
      <c r="D17" s="11">
        <f t="shared" si="0"/>
        <v>0.006492229299999999</v>
      </c>
    </row>
    <row r="18" spans="1:4" ht="12">
      <c r="A18" s="10" t="s">
        <v>111</v>
      </c>
      <c r="B18" s="11">
        <v>0.0222946373</v>
      </c>
      <c r="C18" s="11">
        <v>0.0287614743</v>
      </c>
      <c r="D18" s="11">
        <f t="shared" si="0"/>
        <v>0.006466837</v>
      </c>
    </row>
    <row r="19" spans="1:4" ht="12">
      <c r="A19" s="10" t="s">
        <v>96</v>
      </c>
      <c r="B19" s="11">
        <v>0.0611064045</v>
      </c>
      <c r="C19" s="11">
        <v>0.0666393434</v>
      </c>
      <c r="D19" s="11">
        <f t="shared" si="0"/>
        <v>0.005532938899999992</v>
      </c>
    </row>
    <row r="20" spans="1:4" ht="12">
      <c r="A20" s="10" t="s">
        <v>120</v>
      </c>
      <c r="B20" s="11">
        <v>0.0221725015</v>
      </c>
      <c r="C20" s="11">
        <v>0.0267341193</v>
      </c>
      <c r="D20" s="11">
        <f t="shared" si="0"/>
        <v>0.004561617800000001</v>
      </c>
    </row>
    <row r="21" spans="1:4" ht="12">
      <c r="A21" s="10" t="s">
        <v>109</v>
      </c>
      <c r="B21" s="11">
        <v>0.0148127134</v>
      </c>
      <c r="C21" s="11">
        <v>0.0175203029</v>
      </c>
      <c r="D21" s="11">
        <f t="shared" si="0"/>
        <v>0.0027075894999999996</v>
      </c>
    </row>
    <row r="22" spans="1:4" ht="12">
      <c r="A22" s="10" t="s">
        <v>101</v>
      </c>
      <c r="B22" s="11">
        <v>0.0168239359</v>
      </c>
      <c r="C22" s="11">
        <v>0.017271766</v>
      </c>
      <c r="D22" s="11">
        <f t="shared" si="0"/>
        <v>0.0004478301000000011</v>
      </c>
    </row>
    <row r="23" spans="1:4" ht="12">
      <c r="A23" s="10" t="s">
        <v>98</v>
      </c>
      <c r="B23" s="11">
        <v>0.0188550344</v>
      </c>
      <c r="C23" s="11">
        <v>0.0191147309</v>
      </c>
      <c r="D23" s="11">
        <f t="shared" si="0"/>
        <v>0.00025969649999999997</v>
      </c>
    </row>
    <row r="24" spans="1:4" ht="12">
      <c r="A24" s="10" t="s">
        <v>106</v>
      </c>
      <c r="B24" s="11">
        <v>0.0207380029</v>
      </c>
      <c r="C24" s="11">
        <v>0.020285792</v>
      </c>
      <c r="D24" s="11">
        <f t="shared" si="0"/>
        <v>-0.00045221089999999964</v>
      </c>
    </row>
    <row r="25" spans="1:4" ht="12">
      <c r="A25" s="10" t="s">
        <v>108</v>
      </c>
      <c r="B25" s="11">
        <v>0.0234557616</v>
      </c>
      <c r="C25" s="11">
        <v>0.0219611422</v>
      </c>
      <c r="D25" s="11">
        <f t="shared" si="0"/>
        <v>-0.001494619400000001</v>
      </c>
    </row>
    <row r="26" spans="1:4" ht="12">
      <c r="A26" s="10" t="s">
        <v>110</v>
      </c>
      <c r="B26" s="11">
        <v>0.0178136931</v>
      </c>
      <c r="C26" s="11">
        <v>0.0149421816</v>
      </c>
      <c r="D26" s="11">
        <f t="shared" si="0"/>
        <v>-0.0028715115</v>
      </c>
    </row>
    <row r="27" spans="1:4" ht="12">
      <c r="A27" s="10" t="s">
        <v>95</v>
      </c>
      <c r="B27" s="11">
        <v>0.0184326971</v>
      </c>
      <c r="C27" s="11">
        <v>0.0153755235</v>
      </c>
      <c r="D27" s="11">
        <f t="shared" si="0"/>
        <v>-0.003057173599999999</v>
      </c>
    </row>
    <row r="28" ht="12"/>
    <row r="29" ht="12">
      <c r="A29" s="1" t="s">
        <v>150</v>
      </c>
    </row>
    <row r="30" ht="12">
      <c r="A30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 topLeftCell="A1">
      <selection activeCell="E37" sqref="E37"/>
    </sheetView>
  </sheetViews>
  <sheetFormatPr defaultColWidth="9.140625" defaultRowHeight="15"/>
  <cols>
    <col min="1" max="3" width="8.7109375" style="1" customWidth="1"/>
    <col min="4" max="4" width="13.57421875" style="1" bestFit="1" customWidth="1"/>
    <col min="5" max="16384" width="8.7109375" style="1" customWidth="1"/>
  </cols>
  <sheetData>
    <row r="1" spans="1:7" ht="12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G1" s="1" t="s">
        <v>130</v>
      </c>
    </row>
    <row r="2" spans="1:5" ht="12">
      <c r="A2" s="1" t="s">
        <v>50</v>
      </c>
      <c r="B2" s="2">
        <v>0.0491503699</v>
      </c>
      <c r="C2" s="2">
        <v>0.2047303274</v>
      </c>
      <c r="D2" s="2">
        <v>13</v>
      </c>
      <c r="E2" s="2">
        <v>-1.259</v>
      </c>
    </row>
    <row r="3" spans="1:5" ht="12">
      <c r="A3" s="1" t="s">
        <v>51</v>
      </c>
      <c r="B3" s="2">
        <v>0.0240566385</v>
      </c>
      <c r="C3" s="2">
        <v>0.2026143071</v>
      </c>
      <c r="D3" s="2">
        <v>12.6</v>
      </c>
      <c r="E3" s="2">
        <v>-1.295</v>
      </c>
    </row>
    <row r="4" spans="1:5" ht="12">
      <c r="A4" s="1" t="s">
        <v>52</v>
      </c>
      <c r="B4" s="2">
        <v>0.0231610926</v>
      </c>
      <c r="C4" s="2">
        <v>0.0584275056</v>
      </c>
      <c r="D4" s="2">
        <v>16.4</v>
      </c>
      <c r="E4" s="2">
        <v>-3.732</v>
      </c>
    </row>
    <row r="5" spans="1:5" ht="12">
      <c r="A5" s="1" t="s">
        <v>53</v>
      </c>
      <c r="B5" s="2">
        <v>0.0182810081</v>
      </c>
      <c r="C5" s="2">
        <v>0.2578380486</v>
      </c>
      <c r="D5" s="2">
        <v>11.2</v>
      </c>
      <c r="E5" s="2">
        <v>-1.947</v>
      </c>
    </row>
    <row r="6" spans="1:5" ht="12">
      <c r="A6" s="1" t="s">
        <v>54</v>
      </c>
      <c r="B6" s="2">
        <v>0.0107043411</v>
      </c>
      <c r="C6" s="2">
        <v>0.133409398</v>
      </c>
      <c r="D6" s="2">
        <v>7.8</v>
      </c>
      <c r="E6" s="2">
        <v>-1.874</v>
      </c>
    </row>
    <row r="7" spans="1:5" ht="12">
      <c r="A7" s="1" t="s">
        <v>55</v>
      </c>
      <c r="B7" s="2">
        <v>0.0323107975</v>
      </c>
      <c r="C7" s="2">
        <v>0.1197470881</v>
      </c>
      <c r="D7" s="2">
        <v>13.8</v>
      </c>
      <c r="E7" s="2">
        <v>1.796</v>
      </c>
    </row>
    <row r="8" spans="1:5" ht="12">
      <c r="A8" s="1" t="s">
        <v>56</v>
      </c>
      <c r="B8" s="2">
        <v>0.0415268252</v>
      </c>
      <c r="C8" s="2">
        <v>0.0753089086</v>
      </c>
      <c r="D8" s="2">
        <v>16.2</v>
      </c>
      <c r="E8" s="2">
        <v>-5.525</v>
      </c>
    </row>
    <row r="9" spans="1:5" ht="12">
      <c r="A9" s="1" t="s">
        <v>57</v>
      </c>
      <c r="B9" s="2">
        <v>0.0135690197</v>
      </c>
      <c r="C9" s="2">
        <v>0.2707286158</v>
      </c>
      <c r="D9" s="2">
        <v>18.7</v>
      </c>
      <c r="E9" s="2">
        <v>1.28</v>
      </c>
    </row>
    <row r="10" spans="1:5" ht="12">
      <c r="A10" s="1" t="s">
        <v>58</v>
      </c>
      <c r="B10" s="2">
        <v>0.0767497849</v>
      </c>
      <c r="C10" s="2">
        <v>0.2473517307</v>
      </c>
      <c r="D10" s="2">
        <v>19.8</v>
      </c>
      <c r="E10" s="2">
        <v>0.265</v>
      </c>
    </row>
    <row r="11" spans="1:5" ht="12">
      <c r="A11" s="1" t="s">
        <v>59</v>
      </c>
      <c r="B11" s="2">
        <v>0.044747005</v>
      </c>
      <c r="C11" s="2">
        <v>0.0767088447</v>
      </c>
      <c r="D11" s="2">
        <v>10.8</v>
      </c>
      <c r="E11" s="2">
        <v>-0.109</v>
      </c>
    </row>
    <row r="12" spans="1:5" ht="12">
      <c r="A12" s="1" t="s">
        <v>60</v>
      </c>
      <c r="B12" s="2">
        <v>0.0309792899</v>
      </c>
      <c r="C12" s="2">
        <v>0.2055130412</v>
      </c>
      <c r="D12" s="2">
        <v>13.5</v>
      </c>
      <c r="E12" s="2">
        <v>-0.648</v>
      </c>
    </row>
    <row r="13" spans="1:5" ht="12">
      <c r="A13" s="1" t="s">
        <v>61</v>
      </c>
      <c r="B13" s="2">
        <v>0.0145422364</v>
      </c>
      <c r="C13" s="2">
        <v>0.1303068218</v>
      </c>
      <c r="D13" s="2">
        <v>14.4</v>
      </c>
      <c r="E13" s="2">
        <v>-2.89</v>
      </c>
    </row>
    <row r="14" spans="1:5" ht="12">
      <c r="A14" s="1" t="s">
        <v>62</v>
      </c>
      <c r="B14" s="2">
        <v>0.0329240631</v>
      </c>
      <c r="C14" s="2">
        <v>0.0758866241</v>
      </c>
      <c r="D14" s="2">
        <v>12.6</v>
      </c>
      <c r="E14" s="2">
        <v>0.585</v>
      </c>
    </row>
    <row r="15" spans="1:5" ht="12">
      <c r="A15" s="1" t="s">
        <v>63</v>
      </c>
      <c r="B15" s="2">
        <v>0.0634993537</v>
      </c>
      <c r="C15" s="2">
        <v>0.2670573923</v>
      </c>
      <c r="D15" s="2">
        <v>13.1</v>
      </c>
      <c r="E15" s="2">
        <v>-0.487</v>
      </c>
    </row>
    <row r="16" spans="1:5" ht="12">
      <c r="A16" s="1" t="s">
        <v>64</v>
      </c>
      <c r="B16" s="2">
        <v>0.035439276</v>
      </c>
      <c r="C16" s="2">
        <v>0.2564325469</v>
      </c>
      <c r="D16" s="2">
        <v>20.542</v>
      </c>
      <c r="E16" s="2">
        <v>0.241</v>
      </c>
    </row>
    <row r="17" spans="1:5" ht="12">
      <c r="A17" s="1" t="s">
        <v>65</v>
      </c>
      <c r="B17" s="2">
        <v>0.0295121662</v>
      </c>
      <c r="C17" s="2">
        <v>0.0861229142</v>
      </c>
      <c r="D17" s="2">
        <v>15.7</v>
      </c>
      <c r="E17" s="2">
        <v>-4.964</v>
      </c>
    </row>
    <row r="18" spans="1:5" ht="12">
      <c r="A18" s="1" t="s">
        <v>66</v>
      </c>
      <c r="B18" s="2">
        <v>0.0201393415</v>
      </c>
      <c r="C18" s="2">
        <v>0.1339053428</v>
      </c>
      <c r="D18" s="2">
        <v>16.9</v>
      </c>
      <c r="E18" s="2">
        <v>0.082</v>
      </c>
    </row>
    <row r="19" spans="1:5" ht="12">
      <c r="A19" s="1" t="s">
        <v>67</v>
      </c>
      <c r="B19" s="2">
        <v>0.0260900079</v>
      </c>
      <c r="C19" s="2">
        <v>0.0662706081</v>
      </c>
      <c r="D19" s="2">
        <v>17.4</v>
      </c>
      <c r="E19" s="2">
        <v>-5.506</v>
      </c>
    </row>
    <row r="20" spans="1:5" ht="12">
      <c r="A20" s="1" t="s">
        <v>68</v>
      </c>
      <c r="B20" s="2">
        <v>0.0251019486</v>
      </c>
      <c r="C20" s="2">
        <v>0.2170019613</v>
      </c>
      <c r="D20" s="2">
        <v>12.8</v>
      </c>
      <c r="E20" s="2">
        <v>-3.589</v>
      </c>
    </row>
    <row r="21" spans="1:5" ht="12">
      <c r="A21" s="1" t="s">
        <v>69</v>
      </c>
      <c r="B21" s="2">
        <v>0.022838441</v>
      </c>
      <c r="C21" s="2">
        <v>0.147553877</v>
      </c>
      <c r="D21" s="2">
        <v>13.7</v>
      </c>
      <c r="E21" s="2">
        <v>0.774</v>
      </c>
    </row>
    <row r="22" spans="1:5" ht="12">
      <c r="A22" s="1" t="s">
        <v>70</v>
      </c>
      <c r="B22" s="2">
        <v>0.0178104979</v>
      </c>
      <c r="C22" s="2">
        <v>0.109851831</v>
      </c>
      <c r="D22" s="2">
        <v>16</v>
      </c>
      <c r="E22" s="2">
        <v>0.331</v>
      </c>
    </row>
    <row r="23" spans="1:5" ht="12">
      <c r="A23" s="1" t="s">
        <v>71</v>
      </c>
      <c r="B23" s="2">
        <v>0.0409075699</v>
      </c>
      <c r="C23" s="2">
        <v>0.2271083111</v>
      </c>
      <c r="D23" s="2">
        <v>16.8</v>
      </c>
      <c r="E23" s="2">
        <v>-0.618</v>
      </c>
    </row>
    <row r="24" spans="1:5" ht="12">
      <c r="A24" s="1" t="s">
        <v>72</v>
      </c>
      <c r="B24" s="2">
        <v>0.0251108224</v>
      </c>
      <c r="C24" s="2">
        <v>0.1005237868</v>
      </c>
      <c r="D24" s="2">
        <v>21.162</v>
      </c>
      <c r="E24" s="2">
        <v>-2.35</v>
      </c>
    </row>
    <row r="25" spans="1:5" ht="12">
      <c r="A25" s="1" t="s">
        <v>73</v>
      </c>
      <c r="B25" s="2">
        <v>0.0282987853</v>
      </c>
      <c r="C25" s="2">
        <v>0.0630854779</v>
      </c>
      <c r="D25" s="2">
        <v>17.2</v>
      </c>
      <c r="E25" s="2">
        <v>-0.456</v>
      </c>
    </row>
    <row r="26" spans="1:5" ht="12">
      <c r="A26" s="1" t="s">
        <v>74</v>
      </c>
      <c r="B26" s="2">
        <v>0.0202801204</v>
      </c>
      <c r="C26" s="2">
        <v>0.1694895819</v>
      </c>
      <c r="D26" s="2">
        <v>10.6</v>
      </c>
      <c r="E26" s="2">
        <v>-0.972</v>
      </c>
    </row>
    <row r="27" spans="1:5" ht="12">
      <c r="A27" s="1" t="s">
        <v>75</v>
      </c>
      <c r="B27" s="2">
        <v>0.0211429848</v>
      </c>
      <c r="C27" s="2">
        <v>0.2030164818</v>
      </c>
      <c r="D27" s="2">
        <v>10.4</v>
      </c>
      <c r="E27" s="2">
        <v>-0.991</v>
      </c>
    </row>
    <row r="28" ht="12"/>
    <row r="29" ht="12">
      <c r="A29" s="1" t="s">
        <v>150</v>
      </c>
    </row>
    <row r="30" ht="12">
      <c r="A30" s="1" t="s">
        <v>132</v>
      </c>
    </row>
    <row r="31" ht="12"/>
    <row r="32" ht="12">
      <c r="A32" s="3" t="s">
        <v>134</v>
      </c>
    </row>
    <row r="33" ht="12"/>
    <row r="34" ht="12"/>
    <row r="35" ht="12"/>
    <row r="36" ht="12"/>
    <row r="37" ht="12"/>
    <row r="38" ht="12"/>
    <row r="39" ht="12"/>
    <row r="40" ht="12"/>
    <row r="43" ht="14.5">
      <c r="I43" s="18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E49" sqref="E49"/>
    </sheetView>
  </sheetViews>
  <sheetFormatPr defaultColWidth="9.140625" defaultRowHeight="15"/>
  <cols>
    <col min="1" max="1" width="8.7109375" style="1" customWidth="1"/>
    <col min="2" max="2" width="13.140625" style="1" bestFit="1" customWidth="1"/>
    <col min="3" max="3" width="8.8515625" style="1" bestFit="1" customWidth="1"/>
    <col min="4" max="16384" width="8.7109375" style="1" customWidth="1"/>
  </cols>
  <sheetData>
    <row r="1" spans="1:4" ht="12">
      <c r="A1" s="1" t="s">
        <v>45</v>
      </c>
      <c r="B1" s="1" t="s">
        <v>141</v>
      </c>
      <c r="C1" s="1" t="s">
        <v>76</v>
      </c>
      <c r="D1" s="1" t="s">
        <v>77</v>
      </c>
    </row>
    <row r="2" spans="1:4" ht="12">
      <c r="A2" s="10" t="s">
        <v>96</v>
      </c>
      <c r="B2" s="12">
        <v>0.0284406669</v>
      </c>
      <c r="C2" s="12">
        <v>0.1801730921</v>
      </c>
      <c r="D2" s="12">
        <f aca="true" t="shared" si="0" ref="D2:D27">C2-B2</f>
        <v>0.1517324252</v>
      </c>
    </row>
    <row r="3" spans="1:7" ht="12">
      <c r="A3" s="10" t="s">
        <v>119</v>
      </c>
      <c r="B3" s="12">
        <v>0.0113756056</v>
      </c>
      <c r="C3" s="12">
        <v>0.1309808612</v>
      </c>
      <c r="D3" s="12">
        <f t="shared" si="0"/>
        <v>0.11960525559999999</v>
      </c>
      <c r="G3" s="3" t="s">
        <v>136</v>
      </c>
    </row>
    <row r="4" spans="1:4" ht="12">
      <c r="A4" s="10" t="s">
        <v>111</v>
      </c>
      <c r="B4" s="12">
        <v>0.0038431975</v>
      </c>
      <c r="C4" s="12">
        <v>0.1225352113</v>
      </c>
      <c r="D4" s="12">
        <f t="shared" si="0"/>
        <v>0.1186920138</v>
      </c>
    </row>
    <row r="5" spans="1:4" ht="12">
      <c r="A5" s="10" t="s">
        <v>95</v>
      </c>
      <c r="B5" s="12">
        <v>0.016583229</v>
      </c>
      <c r="C5" s="12">
        <v>0.1333333333</v>
      </c>
      <c r="D5" s="12">
        <f t="shared" si="0"/>
        <v>0.11675010429999999</v>
      </c>
    </row>
    <row r="6" spans="1:4" ht="12">
      <c r="A6" s="10" t="s">
        <v>105</v>
      </c>
      <c r="B6" s="12">
        <v>0.0463510848</v>
      </c>
      <c r="C6" s="12">
        <v>0.1615384615</v>
      </c>
      <c r="D6" s="12">
        <f t="shared" si="0"/>
        <v>0.11518737670000001</v>
      </c>
    </row>
    <row r="7" spans="1:4" ht="12">
      <c r="A7" s="10" t="s">
        <v>112</v>
      </c>
      <c r="B7" s="12">
        <v>0.0064646465</v>
      </c>
      <c r="C7" s="12">
        <v>0.1032938919</v>
      </c>
      <c r="D7" s="12">
        <f t="shared" si="0"/>
        <v>0.0968292454</v>
      </c>
    </row>
    <row r="8" spans="1:4" ht="12">
      <c r="A8" s="10" t="s">
        <v>97</v>
      </c>
      <c r="B8" s="12">
        <v>0.0180716373</v>
      </c>
      <c r="C8" s="12">
        <v>0.1047823751</v>
      </c>
      <c r="D8" s="12">
        <f t="shared" si="0"/>
        <v>0.0867107378</v>
      </c>
    </row>
    <row r="9" spans="1:4" ht="12">
      <c r="A9" s="10" t="s">
        <v>99</v>
      </c>
      <c r="B9" s="12">
        <v>0.0285714286</v>
      </c>
      <c r="C9" s="12">
        <v>0.1081517353</v>
      </c>
      <c r="D9" s="12">
        <f t="shared" si="0"/>
        <v>0.07958030669999999</v>
      </c>
    </row>
    <row r="10" spans="1:4" ht="12">
      <c r="A10" s="10" t="s">
        <v>109</v>
      </c>
      <c r="B10" s="12">
        <v>0.0058012259</v>
      </c>
      <c r="C10" s="12">
        <v>0.0810966811</v>
      </c>
      <c r="D10" s="12">
        <f t="shared" si="0"/>
        <v>0.0752954552</v>
      </c>
    </row>
    <row r="11" spans="1:4" ht="12">
      <c r="A11" s="10" t="s">
        <v>115</v>
      </c>
      <c r="B11" s="12">
        <v>0.0121716848</v>
      </c>
      <c r="C11" s="12">
        <v>0.0807665982</v>
      </c>
      <c r="D11" s="12">
        <f t="shared" si="0"/>
        <v>0.0685949134</v>
      </c>
    </row>
    <row r="12" spans="1:4" ht="12">
      <c r="A12" s="10" t="s">
        <v>118</v>
      </c>
      <c r="B12" s="12">
        <v>0.0439013841</v>
      </c>
      <c r="C12" s="12">
        <v>0.111476952</v>
      </c>
      <c r="D12" s="12">
        <f t="shared" si="0"/>
        <v>0.0675755679</v>
      </c>
    </row>
    <row r="13" spans="1:4" ht="12">
      <c r="A13" s="10" t="s">
        <v>110</v>
      </c>
      <c r="B13" s="12">
        <v>0.0373301831</v>
      </c>
      <c r="C13" s="12">
        <v>0.100120048</v>
      </c>
      <c r="D13" s="12">
        <f t="shared" si="0"/>
        <v>0.0627898649</v>
      </c>
    </row>
    <row r="14" spans="1:4" ht="12">
      <c r="A14" s="10" t="s">
        <v>104</v>
      </c>
      <c r="B14" s="12">
        <v>0.013146101</v>
      </c>
      <c r="C14" s="12">
        <v>0.0753328662</v>
      </c>
      <c r="D14" s="12">
        <f t="shared" si="0"/>
        <v>0.0621867652</v>
      </c>
    </row>
    <row r="15" spans="1:4" ht="12">
      <c r="A15" s="10" t="s">
        <v>113</v>
      </c>
      <c r="B15" s="12">
        <v>0.040201005</v>
      </c>
      <c r="C15" s="12">
        <v>0.1007787448</v>
      </c>
      <c r="D15" s="12">
        <f t="shared" si="0"/>
        <v>0.0605777398</v>
      </c>
    </row>
    <row r="16" spans="1:4" ht="12">
      <c r="A16" s="10" t="s">
        <v>98</v>
      </c>
      <c r="B16" s="12">
        <v>0.0118546517</v>
      </c>
      <c r="C16" s="12">
        <v>0.0654152446</v>
      </c>
      <c r="D16" s="12">
        <f t="shared" si="0"/>
        <v>0.05356059290000001</v>
      </c>
    </row>
    <row r="17" spans="1:4" ht="12">
      <c r="A17" s="10" t="s">
        <v>103</v>
      </c>
      <c r="B17" s="12">
        <v>0.0243902439</v>
      </c>
      <c r="C17" s="12">
        <v>0.0738636364</v>
      </c>
      <c r="D17" s="12">
        <f t="shared" si="0"/>
        <v>0.049473392500000005</v>
      </c>
    </row>
    <row r="18" spans="1:4" ht="12">
      <c r="A18" s="10" t="s">
        <v>100</v>
      </c>
      <c r="B18" s="12">
        <v>0.0147885857</v>
      </c>
      <c r="C18" s="12">
        <v>0.0633494587</v>
      </c>
      <c r="D18" s="12">
        <f t="shared" si="0"/>
        <v>0.048560873</v>
      </c>
    </row>
    <row r="19" spans="1:4" ht="12">
      <c r="A19" s="10" t="s">
        <v>102</v>
      </c>
      <c r="B19" s="12">
        <v>0.0231316726</v>
      </c>
      <c r="C19" s="12">
        <v>0.0709561034</v>
      </c>
      <c r="D19" s="12">
        <f t="shared" si="0"/>
        <v>0.0478244308</v>
      </c>
    </row>
    <row r="20" spans="1:4" ht="12">
      <c r="A20" s="10" t="s">
        <v>107</v>
      </c>
      <c r="B20" s="12">
        <v>0.0330104055</v>
      </c>
      <c r="C20" s="12">
        <v>0.0774193548</v>
      </c>
      <c r="D20" s="12">
        <f t="shared" si="0"/>
        <v>0.04440894930000001</v>
      </c>
    </row>
    <row r="21" spans="1:4" ht="12">
      <c r="A21" s="10" t="s">
        <v>114</v>
      </c>
      <c r="B21" s="12">
        <v>0.0095128279</v>
      </c>
      <c r="C21" s="12">
        <v>0.0505050505</v>
      </c>
      <c r="D21" s="12">
        <f t="shared" si="0"/>
        <v>0.0409922226</v>
      </c>
    </row>
    <row r="22" spans="1:4" ht="12">
      <c r="A22" s="10" t="s">
        <v>101</v>
      </c>
      <c r="B22" s="12">
        <v>0.0320813772</v>
      </c>
      <c r="C22" s="12">
        <v>0.0723260803</v>
      </c>
      <c r="D22" s="12">
        <f t="shared" si="0"/>
        <v>0.0402447031</v>
      </c>
    </row>
    <row r="23" spans="1:4" ht="12">
      <c r="A23" s="10" t="s">
        <v>108</v>
      </c>
      <c r="B23" s="12">
        <v>0.0143058634</v>
      </c>
      <c r="C23" s="12">
        <v>0.0539284054</v>
      </c>
      <c r="D23" s="12">
        <f t="shared" si="0"/>
        <v>0.039622542</v>
      </c>
    </row>
    <row r="24" spans="1:4" ht="12">
      <c r="A24" s="10" t="s">
        <v>117</v>
      </c>
      <c r="B24" s="12">
        <v>0.0437734082</v>
      </c>
      <c r="C24" s="12">
        <v>0.0786570743</v>
      </c>
      <c r="D24" s="12">
        <f t="shared" si="0"/>
        <v>0.0348836661</v>
      </c>
    </row>
    <row r="25" spans="1:4" ht="12">
      <c r="A25" s="10" t="s">
        <v>106</v>
      </c>
      <c r="B25" s="12">
        <v>0.0178127589</v>
      </c>
      <c r="C25" s="12">
        <v>0.0489021956</v>
      </c>
      <c r="D25" s="12">
        <f t="shared" si="0"/>
        <v>0.031089436699999997</v>
      </c>
    </row>
    <row r="26" spans="1:4" ht="12">
      <c r="A26" s="10" t="s">
        <v>120</v>
      </c>
      <c r="B26" s="12">
        <v>0.0091628488</v>
      </c>
      <c r="C26" s="12">
        <v>0.0327570519</v>
      </c>
      <c r="D26" s="12">
        <f t="shared" si="0"/>
        <v>0.023594203100000002</v>
      </c>
    </row>
    <row r="27" spans="1:4" ht="12">
      <c r="A27" s="10" t="s">
        <v>116</v>
      </c>
      <c r="B27" s="12">
        <v>0.0386133033</v>
      </c>
      <c r="C27" s="12">
        <v>0.0584255843</v>
      </c>
      <c r="D27" s="12">
        <f t="shared" si="0"/>
        <v>0.019812281</v>
      </c>
    </row>
    <row r="28" ht="12"/>
    <row r="29" ht="12">
      <c r="A29" s="1" t="s">
        <v>150</v>
      </c>
    </row>
    <row r="30" ht="12">
      <c r="A30" s="1" t="s">
        <v>132</v>
      </c>
    </row>
  </sheetData>
  <conditionalFormatting sqref="D1">
    <cfRule type="cellIs" priority="1" dxfId="0" operator="greaterThan">
      <formula>0.02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B31" sqref="B30:B31"/>
    </sheetView>
  </sheetViews>
  <sheetFormatPr defaultColWidth="9.140625" defaultRowHeight="15"/>
  <cols>
    <col min="1" max="1" width="8.7109375" style="1" customWidth="1"/>
    <col min="2" max="2" width="13.140625" style="1" bestFit="1" customWidth="1"/>
    <col min="3" max="3" width="8.8515625" style="1" bestFit="1" customWidth="1"/>
    <col min="4" max="4" width="15.28125" style="1" bestFit="1" customWidth="1"/>
    <col min="5" max="16384" width="8.7109375" style="1" customWidth="1"/>
  </cols>
  <sheetData>
    <row r="1" spans="1:6" ht="12">
      <c r="A1" s="1" t="s">
        <v>45</v>
      </c>
      <c r="B1" s="1" t="s">
        <v>141</v>
      </c>
      <c r="C1" s="1" t="s">
        <v>76</v>
      </c>
      <c r="D1" s="1" t="s">
        <v>77</v>
      </c>
      <c r="F1" s="3" t="s">
        <v>138</v>
      </c>
    </row>
    <row r="2" spans="1:4" ht="12">
      <c r="A2" s="10" t="s">
        <v>95</v>
      </c>
      <c r="B2" s="12">
        <v>0.3782853567</v>
      </c>
      <c r="C2" s="12">
        <v>0.7555555556</v>
      </c>
      <c r="D2" s="12">
        <f aca="true" t="shared" si="0" ref="D2:D26">C2-B2</f>
        <v>0.37727019889999996</v>
      </c>
    </row>
    <row r="3" spans="1:4" ht="12">
      <c r="A3" s="10" t="s">
        <v>115</v>
      </c>
      <c r="B3" s="12">
        <v>0.2789878283</v>
      </c>
      <c r="C3" s="12">
        <v>0.5995893224</v>
      </c>
      <c r="D3" s="12">
        <f t="shared" si="0"/>
        <v>0.32060149409999994</v>
      </c>
    </row>
    <row r="4" spans="1:4" ht="12">
      <c r="A4" s="10" t="s">
        <v>99</v>
      </c>
      <c r="B4" s="12">
        <v>0.3414104882</v>
      </c>
      <c r="C4" s="12">
        <v>0.6610169492</v>
      </c>
      <c r="D4" s="12">
        <f t="shared" si="0"/>
        <v>0.319606461</v>
      </c>
    </row>
    <row r="5" spans="1:4" ht="12">
      <c r="A5" s="10" t="s">
        <v>104</v>
      </c>
      <c r="B5" s="12">
        <v>0.312966836</v>
      </c>
      <c r="C5" s="12">
        <v>0.628941836</v>
      </c>
      <c r="D5" s="12">
        <f t="shared" si="0"/>
        <v>0.31597499999999995</v>
      </c>
    </row>
    <row r="6" spans="1:4" ht="12">
      <c r="A6" s="10" t="s">
        <v>109</v>
      </c>
      <c r="B6" s="12">
        <v>0.2363178634</v>
      </c>
      <c r="C6" s="12">
        <v>0.5333333333</v>
      </c>
      <c r="D6" s="12">
        <f t="shared" si="0"/>
        <v>0.2970154699</v>
      </c>
    </row>
    <row r="7" spans="1:4" ht="12">
      <c r="A7" s="10" t="s">
        <v>107</v>
      </c>
      <c r="B7" s="12">
        <v>0.3428417653</v>
      </c>
      <c r="C7" s="12">
        <v>0.635483871</v>
      </c>
      <c r="D7" s="12">
        <f t="shared" si="0"/>
        <v>0.29264210570000004</v>
      </c>
    </row>
    <row r="8" spans="1:4" ht="12">
      <c r="A8" s="10" t="s">
        <v>96</v>
      </c>
      <c r="B8" s="12">
        <v>0.3321346845</v>
      </c>
      <c r="C8" s="12">
        <v>0.6247049567</v>
      </c>
      <c r="D8" s="12">
        <f t="shared" si="0"/>
        <v>0.29257027220000004</v>
      </c>
    </row>
    <row r="9" spans="1:4" ht="12">
      <c r="A9" s="10" t="s">
        <v>105</v>
      </c>
      <c r="B9" s="12">
        <v>0.2618343195</v>
      </c>
      <c r="C9" s="12">
        <v>0.5493589744</v>
      </c>
      <c r="D9" s="12">
        <f t="shared" si="0"/>
        <v>0.2875246549</v>
      </c>
    </row>
    <row r="10" spans="1:4" ht="12">
      <c r="A10" s="10" t="s">
        <v>113</v>
      </c>
      <c r="B10" s="12">
        <v>0.3585317894</v>
      </c>
      <c r="C10" s="12">
        <v>0.6422354558</v>
      </c>
      <c r="D10" s="12">
        <f t="shared" si="0"/>
        <v>0.28370366639999994</v>
      </c>
    </row>
    <row r="11" spans="1:4" ht="12">
      <c r="A11" s="10" t="s">
        <v>103</v>
      </c>
      <c r="B11" s="12">
        <v>0.2867208672</v>
      </c>
      <c r="C11" s="12">
        <v>0.5700757576</v>
      </c>
      <c r="D11" s="12">
        <f t="shared" si="0"/>
        <v>0.28335489039999995</v>
      </c>
    </row>
    <row r="12" spans="1:4" ht="12">
      <c r="A12" s="10" t="s">
        <v>119</v>
      </c>
      <c r="B12" s="12">
        <v>0.2334105751</v>
      </c>
      <c r="C12" s="12">
        <v>0.5077751196</v>
      </c>
      <c r="D12" s="12">
        <f t="shared" si="0"/>
        <v>0.27436454450000003</v>
      </c>
    </row>
    <row r="13" spans="1:4" ht="12">
      <c r="A13" s="10" t="s">
        <v>118</v>
      </c>
      <c r="B13" s="12">
        <v>0.3343425606</v>
      </c>
      <c r="C13" s="12">
        <v>0.5959548448</v>
      </c>
      <c r="D13" s="12">
        <f t="shared" si="0"/>
        <v>0.26161228420000004</v>
      </c>
    </row>
    <row r="14" spans="1:4" ht="12">
      <c r="A14" s="10" t="s">
        <v>116</v>
      </c>
      <c r="B14" s="12">
        <v>0.3449830891</v>
      </c>
      <c r="C14" s="12">
        <v>0.606396064</v>
      </c>
      <c r="D14" s="12">
        <f t="shared" si="0"/>
        <v>0.26141297490000004</v>
      </c>
    </row>
    <row r="15" spans="1:4" ht="12">
      <c r="A15" s="10" t="s">
        <v>112</v>
      </c>
      <c r="B15" s="12">
        <v>0.2604713805</v>
      </c>
      <c r="C15" s="12">
        <v>0.5212663895</v>
      </c>
      <c r="D15" s="12">
        <f t="shared" si="0"/>
        <v>0.260795009</v>
      </c>
    </row>
    <row r="16" spans="1:4" ht="12">
      <c r="A16" s="10" t="s">
        <v>114</v>
      </c>
      <c r="B16" s="12">
        <v>0.3300663015</v>
      </c>
      <c r="C16" s="12">
        <v>0.5804713805</v>
      </c>
      <c r="D16" s="12">
        <f t="shared" si="0"/>
        <v>0.25040507900000003</v>
      </c>
    </row>
    <row r="17" spans="1:4" ht="12">
      <c r="A17" s="10" t="s">
        <v>100</v>
      </c>
      <c r="B17" s="12">
        <v>0.4322016247</v>
      </c>
      <c r="C17" s="12">
        <v>0.6659755817</v>
      </c>
      <c r="D17" s="12">
        <f t="shared" si="0"/>
        <v>0.23377395700000003</v>
      </c>
    </row>
    <row r="18" spans="1:4" ht="12">
      <c r="A18" s="10" t="s">
        <v>97</v>
      </c>
      <c r="B18" s="12">
        <v>0.4516827183</v>
      </c>
      <c r="C18" s="12">
        <v>0.6706072004</v>
      </c>
      <c r="D18" s="12">
        <f t="shared" si="0"/>
        <v>0.21892448209999998</v>
      </c>
    </row>
    <row r="19" spans="1:4" ht="12">
      <c r="A19" s="10" t="s">
        <v>117</v>
      </c>
      <c r="B19" s="12">
        <v>0.4279026217</v>
      </c>
      <c r="C19" s="12">
        <v>0.6354916067</v>
      </c>
      <c r="D19" s="12">
        <f t="shared" si="0"/>
        <v>0.20758898500000006</v>
      </c>
    </row>
    <row r="20" spans="1:4" ht="12">
      <c r="A20" s="10" t="s">
        <v>111</v>
      </c>
      <c r="B20" s="12">
        <v>0.2733794517</v>
      </c>
      <c r="C20" s="12">
        <v>0.4683098592</v>
      </c>
      <c r="D20" s="12">
        <f t="shared" si="0"/>
        <v>0.1949304075</v>
      </c>
    </row>
    <row r="21" spans="1:4" ht="12">
      <c r="A21" s="10" t="s">
        <v>120</v>
      </c>
      <c r="B21" s="12">
        <v>0.460849646</v>
      </c>
      <c r="C21" s="12">
        <v>0.6505914468</v>
      </c>
      <c r="D21" s="12">
        <f t="shared" si="0"/>
        <v>0.18974180080000003</v>
      </c>
    </row>
    <row r="22" spans="1:4" ht="12">
      <c r="A22" s="10" t="s">
        <v>110</v>
      </c>
      <c r="B22" s="12">
        <v>0.341760189</v>
      </c>
      <c r="C22" s="12">
        <v>0.5253301321</v>
      </c>
      <c r="D22" s="12">
        <f t="shared" si="0"/>
        <v>0.18356994310000002</v>
      </c>
    </row>
    <row r="23" spans="1:4" ht="12">
      <c r="A23" s="10" t="s">
        <v>101</v>
      </c>
      <c r="B23" s="12">
        <v>0.3378977569</v>
      </c>
      <c r="C23" s="12">
        <v>0.4839105118</v>
      </c>
      <c r="D23" s="12">
        <f t="shared" si="0"/>
        <v>0.14601275489999999</v>
      </c>
    </row>
    <row r="24" spans="1:4" ht="12">
      <c r="A24" s="10" t="s">
        <v>102</v>
      </c>
      <c r="B24" s="12">
        <v>0.4180721027</v>
      </c>
      <c r="C24" s="12">
        <v>0.5632391261</v>
      </c>
      <c r="D24" s="12">
        <f t="shared" si="0"/>
        <v>0.14516702340000004</v>
      </c>
    </row>
    <row r="25" spans="1:4" ht="12">
      <c r="A25" s="10" t="s">
        <v>98</v>
      </c>
      <c r="B25" s="12">
        <v>0.443174985</v>
      </c>
      <c r="C25" s="12">
        <v>0.4580963216</v>
      </c>
      <c r="D25" s="12">
        <f t="shared" si="0"/>
        <v>0.014921336600000001</v>
      </c>
    </row>
    <row r="26" spans="1:4" ht="12">
      <c r="A26" s="10" t="s">
        <v>108</v>
      </c>
      <c r="B26" s="12">
        <v>0.4275639734</v>
      </c>
      <c r="C26" s="12">
        <v>0.3407717341</v>
      </c>
      <c r="D26" s="12">
        <f t="shared" si="0"/>
        <v>-0.08679223930000002</v>
      </c>
    </row>
    <row r="27" ht="12"/>
    <row r="28" ht="12">
      <c r="A28" s="1" t="s">
        <v>150</v>
      </c>
    </row>
    <row r="29" ht="12">
      <c r="A29" s="1" t="s">
        <v>132</v>
      </c>
    </row>
  </sheetData>
  <conditionalFormatting sqref="D1">
    <cfRule type="cellIs" priority="1" dxfId="0" operator="greaterThan">
      <formula>0.02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E27" sqref="E27"/>
    </sheetView>
  </sheetViews>
  <sheetFormatPr defaultColWidth="9.140625" defaultRowHeight="15"/>
  <cols>
    <col min="1" max="1" width="8.7109375" style="1" customWidth="1"/>
    <col min="2" max="2" width="24.28125" style="1" bestFit="1" customWidth="1"/>
    <col min="3" max="3" width="18.28125" style="1" bestFit="1" customWidth="1"/>
    <col min="4" max="16384" width="8.7109375" style="1" customWidth="1"/>
  </cols>
  <sheetData>
    <row r="1" spans="1:4" ht="12">
      <c r="A1" s="1" t="s">
        <v>45</v>
      </c>
      <c r="B1" s="1" t="s">
        <v>76</v>
      </c>
      <c r="C1" s="1" t="s">
        <v>141</v>
      </c>
      <c r="D1" s="1" t="s">
        <v>77</v>
      </c>
    </row>
    <row r="2" spans="1:7" ht="12">
      <c r="A2" s="10" t="s">
        <v>97</v>
      </c>
      <c r="B2" s="12">
        <v>0.2634711779</v>
      </c>
      <c r="C2" s="12">
        <v>0.0880717285</v>
      </c>
      <c r="D2" s="12">
        <f aca="true" t="shared" si="0" ref="D2:D26">B2-C2</f>
        <v>0.17539944940000002</v>
      </c>
      <c r="G2" s="3" t="s">
        <v>137</v>
      </c>
    </row>
    <row r="3" spans="1:4" ht="12">
      <c r="A3" s="10" t="s">
        <v>96</v>
      </c>
      <c r="B3" s="12">
        <v>0.2258883249</v>
      </c>
      <c r="C3" s="12">
        <v>0.0663804491</v>
      </c>
      <c r="D3" s="12">
        <f t="shared" si="0"/>
        <v>0.15950787579999998</v>
      </c>
    </row>
    <row r="4" spans="1:4" ht="12">
      <c r="A4" s="10" t="s">
        <v>100</v>
      </c>
      <c r="B4" s="12">
        <v>0.2474125185</v>
      </c>
      <c r="C4" s="12">
        <v>0.1165007414</v>
      </c>
      <c r="D4" s="12">
        <f t="shared" si="0"/>
        <v>0.13091177710000002</v>
      </c>
    </row>
    <row r="5" spans="1:4" ht="12">
      <c r="A5" s="10" t="s">
        <v>105</v>
      </c>
      <c r="B5" s="12">
        <v>0.1678939617</v>
      </c>
      <c r="C5" s="12">
        <v>0.0568065507</v>
      </c>
      <c r="D5" s="12">
        <f t="shared" si="0"/>
        <v>0.11108741100000001</v>
      </c>
    </row>
    <row r="6" spans="1:4" ht="12">
      <c r="A6" s="10" t="s">
        <v>109</v>
      </c>
      <c r="B6" s="12">
        <v>0.1332378223</v>
      </c>
      <c r="C6" s="12">
        <v>0.0481603969</v>
      </c>
      <c r="D6" s="12">
        <f t="shared" si="0"/>
        <v>0.0850774254</v>
      </c>
    </row>
    <row r="7" spans="1:4" ht="12">
      <c r="A7" s="10" t="s">
        <v>101</v>
      </c>
      <c r="B7" s="12">
        <v>0.1253633721</v>
      </c>
      <c r="C7" s="12">
        <v>0.0451992878</v>
      </c>
      <c r="D7" s="12">
        <f t="shared" si="0"/>
        <v>0.08016408430000001</v>
      </c>
    </row>
    <row r="8" spans="1:4" ht="12">
      <c r="A8" s="10" t="s">
        <v>112</v>
      </c>
      <c r="B8" s="12">
        <v>0.1366437115</v>
      </c>
      <c r="C8" s="12">
        <v>0.0579650282</v>
      </c>
      <c r="D8" s="12">
        <f t="shared" si="0"/>
        <v>0.0786786833</v>
      </c>
    </row>
    <row r="9" spans="1:4" ht="12">
      <c r="A9" s="10" t="s">
        <v>98</v>
      </c>
      <c r="B9" s="12">
        <v>0.1781128999</v>
      </c>
      <c r="C9" s="12">
        <v>0.0997203286</v>
      </c>
      <c r="D9" s="12">
        <f t="shared" si="0"/>
        <v>0.0783925713</v>
      </c>
    </row>
    <row r="10" spans="1:4" ht="12">
      <c r="A10" s="10" t="s">
        <v>102</v>
      </c>
      <c r="B10" s="12">
        <v>0.1786700659</v>
      </c>
      <c r="C10" s="12">
        <v>0.1029123165</v>
      </c>
      <c r="D10" s="12">
        <f t="shared" si="0"/>
        <v>0.0757577494</v>
      </c>
    </row>
    <row r="11" spans="1:4" ht="12">
      <c r="A11" s="10" t="s">
        <v>103</v>
      </c>
      <c r="B11" s="12">
        <v>0.1269951423</v>
      </c>
      <c r="C11" s="12">
        <v>0.0531766023</v>
      </c>
      <c r="D11" s="12">
        <f t="shared" si="0"/>
        <v>0.07381854</v>
      </c>
    </row>
    <row r="12" spans="1:4" ht="12">
      <c r="A12" s="10" t="s">
        <v>115</v>
      </c>
      <c r="B12" s="12">
        <v>0.1777777778</v>
      </c>
      <c r="C12" s="12">
        <v>0.1064042695</v>
      </c>
      <c r="D12" s="12">
        <f t="shared" si="0"/>
        <v>0.07137350830000001</v>
      </c>
    </row>
    <row r="13" spans="1:4" ht="12">
      <c r="A13" s="10" t="s">
        <v>113</v>
      </c>
      <c r="B13" s="12">
        <v>0.1401869159</v>
      </c>
      <c r="C13" s="12">
        <v>0.0718157182</v>
      </c>
      <c r="D13" s="12">
        <f t="shared" si="0"/>
        <v>0.06837119769999998</v>
      </c>
    </row>
    <row r="14" spans="1:4" ht="12">
      <c r="A14" s="10" t="s">
        <v>104</v>
      </c>
      <c r="B14" s="12">
        <v>0.1206624606</v>
      </c>
      <c r="C14" s="12">
        <v>0.0545736434</v>
      </c>
      <c r="D14" s="12">
        <f t="shared" si="0"/>
        <v>0.06608881719999998</v>
      </c>
    </row>
    <row r="15" spans="1:4" ht="12">
      <c r="A15" s="10" t="s">
        <v>107</v>
      </c>
      <c r="B15" s="12">
        <v>0.1037005164</v>
      </c>
      <c r="C15" s="12">
        <v>0.0470332851</v>
      </c>
      <c r="D15" s="12">
        <f t="shared" si="0"/>
        <v>0.056667231299999996</v>
      </c>
    </row>
    <row r="16" spans="1:4" ht="12">
      <c r="A16" s="10" t="s">
        <v>106</v>
      </c>
      <c r="B16" s="12">
        <v>0.1184280404</v>
      </c>
      <c r="C16" s="12">
        <v>0.0624211854</v>
      </c>
      <c r="D16" s="12">
        <f t="shared" si="0"/>
        <v>0.056006855</v>
      </c>
    </row>
    <row r="17" spans="1:4" ht="12">
      <c r="A17" s="10" t="s">
        <v>116</v>
      </c>
      <c r="B17" s="12">
        <v>0.1113445378</v>
      </c>
      <c r="C17" s="12">
        <v>0.0555718046</v>
      </c>
      <c r="D17" s="12">
        <f t="shared" si="0"/>
        <v>0.05577273320000001</v>
      </c>
    </row>
    <row r="18" spans="1:4" ht="12">
      <c r="A18" s="10" t="s">
        <v>111</v>
      </c>
      <c r="B18" s="12">
        <v>0.0949367089</v>
      </c>
      <c r="C18" s="12">
        <v>0.0410885806</v>
      </c>
      <c r="D18" s="12">
        <f t="shared" si="0"/>
        <v>0.0538481283</v>
      </c>
    </row>
    <row r="19" spans="1:4" ht="12">
      <c r="A19" s="10" t="s">
        <v>118</v>
      </c>
      <c r="B19" s="12">
        <v>0.0685005394</v>
      </c>
      <c r="C19" s="12">
        <v>0.0202657059</v>
      </c>
      <c r="D19" s="12">
        <f t="shared" si="0"/>
        <v>0.048234833500000004</v>
      </c>
    </row>
    <row r="20" spans="1:4" ht="12">
      <c r="A20" s="10" t="s">
        <v>95</v>
      </c>
      <c r="B20" s="12">
        <v>0.1925360475</v>
      </c>
      <c r="C20" s="12">
        <v>0.1452963918</v>
      </c>
      <c r="D20" s="12">
        <f t="shared" si="0"/>
        <v>0.047239655699999994</v>
      </c>
    </row>
    <row r="21" spans="1:4" ht="12">
      <c r="A21" s="10" t="s">
        <v>117</v>
      </c>
      <c r="B21" s="12">
        <v>0.1033274956</v>
      </c>
      <c r="C21" s="12">
        <v>0.0593696555</v>
      </c>
      <c r="D21" s="12">
        <f t="shared" si="0"/>
        <v>0.0439578401</v>
      </c>
    </row>
    <row r="22" spans="1:4" ht="12">
      <c r="A22" s="10" t="s">
        <v>110</v>
      </c>
      <c r="B22" s="12">
        <v>0.0748544497</v>
      </c>
      <c r="C22" s="12">
        <v>0.0416510787</v>
      </c>
      <c r="D22" s="12">
        <f t="shared" si="0"/>
        <v>0.03320337100000001</v>
      </c>
    </row>
    <row r="23" spans="1:4" ht="12">
      <c r="A23" s="10" t="s">
        <v>114</v>
      </c>
      <c r="B23" s="12">
        <v>0.0475482912</v>
      </c>
      <c r="C23" s="12">
        <v>0.0182567727</v>
      </c>
      <c r="D23" s="12">
        <f t="shared" si="0"/>
        <v>0.029291518500000002</v>
      </c>
    </row>
    <row r="24" spans="1:4" ht="12">
      <c r="A24" s="10" t="s">
        <v>99</v>
      </c>
      <c r="B24" s="12">
        <v>0.1307359307</v>
      </c>
      <c r="C24" s="12">
        <v>0.1061269147</v>
      </c>
      <c r="D24" s="12">
        <f t="shared" si="0"/>
        <v>0.024609015999999997</v>
      </c>
    </row>
    <row r="25" spans="1:4" ht="12">
      <c r="A25" s="10" t="s">
        <v>120</v>
      </c>
      <c r="B25" s="12">
        <v>0.0968379447</v>
      </c>
      <c r="C25" s="12">
        <v>0.0748879881</v>
      </c>
      <c r="D25" s="12">
        <f t="shared" si="0"/>
        <v>0.0219499566</v>
      </c>
    </row>
    <row r="26" spans="1:4" ht="12">
      <c r="A26" s="10" t="s">
        <v>108</v>
      </c>
      <c r="B26" s="12">
        <v>0.0321361059</v>
      </c>
      <c r="C26" s="12">
        <v>0.0489581226</v>
      </c>
      <c r="D26" s="12">
        <f t="shared" si="0"/>
        <v>-0.016822016699999998</v>
      </c>
    </row>
    <row r="27" ht="12"/>
    <row r="28" ht="12"/>
    <row r="29" ht="12">
      <c r="A29" s="1" t="s">
        <v>150</v>
      </c>
    </row>
    <row r="30" ht="12">
      <c r="A30" s="1" t="s">
        <v>132</v>
      </c>
    </row>
  </sheetData>
  <autoFilter ref="A1:C26"/>
  <conditionalFormatting sqref="D1">
    <cfRule type="cellIs" priority="1" dxfId="0" operator="greaterThan">
      <formula>0.02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workbookViewId="0" topLeftCell="A1">
      <selection activeCell="F7" sqref="F7"/>
    </sheetView>
  </sheetViews>
  <sheetFormatPr defaultColWidth="9.140625" defaultRowHeight="15"/>
  <cols>
    <col min="1" max="1" width="16.7109375" style="1" customWidth="1"/>
    <col min="2" max="2" width="83.8515625" style="1" customWidth="1"/>
    <col min="3" max="3" width="10.421875" style="1" customWidth="1"/>
    <col min="4" max="5" width="8.7109375" style="1" customWidth="1"/>
    <col min="6" max="6" width="38.421875" style="1" bestFit="1" customWidth="1"/>
    <col min="7" max="16384" width="8.7109375" style="1" customWidth="1"/>
  </cols>
  <sheetData>
    <row r="1" spans="1:3" ht="23" customHeight="1">
      <c r="A1" s="22" t="s">
        <v>197</v>
      </c>
      <c r="B1" s="23"/>
      <c r="C1" s="23"/>
    </row>
    <row r="2" spans="1:3" ht="15">
      <c r="A2" s="24"/>
      <c r="B2" s="24"/>
      <c r="C2" s="25"/>
    </row>
    <row r="3" spans="1:3" ht="18.5" customHeight="1">
      <c r="A3" s="26" t="s">
        <v>154</v>
      </c>
      <c r="B3" s="27" t="s">
        <v>155</v>
      </c>
      <c r="C3" s="26" t="s">
        <v>156</v>
      </c>
    </row>
    <row r="4" spans="1:3" ht="15">
      <c r="A4" s="28" t="s">
        <v>157</v>
      </c>
      <c r="B4" s="29" t="s">
        <v>158</v>
      </c>
      <c r="C4" s="30" t="s">
        <v>159</v>
      </c>
    </row>
    <row r="5" spans="1:3" ht="15">
      <c r="A5" s="44" t="s">
        <v>160</v>
      </c>
      <c r="B5" s="31" t="s">
        <v>161</v>
      </c>
      <c r="C5" s="46" t="s">
        <v>162</v>
      </c>
    </row>
    <row r="6" spans="1:3" ht="15">
      <c r="A6" s="44"/>
      <c r="B6" s="31" t="s">
        <v>163</v>
      </c>
      <c r="C6" s="46"/>
    </row>
    <row r="7" spans="1:3" ht="15">
      <c r="A7" s="44" t="s">
        <v>164</v>
      </c>
      <c r="B7" s="31" t="s">
        <v>165</v>
      </c>
      <c r="C7" s="46" t="s">
        <v>166</v>
      </c>
    </row>
    <row r="8" spans="1:3" ht="15">
      <c r="A8" s="44"/>
      <c r="B8" s="31" t="s">
        <v>167</v>
      </c>
      <c r="C8" s="46"/>
    </row>
    <row r="9" spans="1:3" ht="15">
      <c r="A9" s="44"/>
      <c r="B9" s="31" t="s">
        <v>168</v>
      </c>
      <c r="C9" s="46"/>
    </row>
    <row r="10" spans="1:3" ht="15">
      <c r="A10" s="44"/>
      <c r="B10" s="31" t="s">
        <v>169</v>
      </c>
      <c r="C10" s="46"/>
    </row>
    <row r="11" spans="1:3" ht="23.5" customHeight="1">
      <c r="A11" s="49" t="s">
        <v>170</v>
      </c>
      <c r="B11" s="31" t="s">
        <v>171</v>
      </c>
      <c r="C11" s="46" t="s">
        <v>162</v>
      </c>
    </row>
    <row r="12" spans="1:3" ht="15">
      <c r="A12" s="49"/>
      <c r="B12" s="31" t="s">
        <v>172</v>
      </c>
      <c r="C12" s="46"/>
    </row>
    <row r="13" spans="1:3" ht="15">
      <c r="A13" s="49"/>
      <c r="B13" s="31" t="s">
        <v>173</v>
      </c>
      <c r="C13" s="46"/>
    </row>
    <row r="14" spans="1:3" ht="15">
      <c r="A14" s="49"/>
      <c r="B14" s="31" t="s">
        <v>174</v>
      </c>
      <c r="C14" s="46"/>
    </row>
    <row r="15" spans="1:3" ht="15">
      <c r="A15" s="49"/>
      <c r="B15" s="31" t="s">
        <v>175</v>
      </c>
      <c r="C15" s="46"/>
    </row>
    <row r="16" spans="1:3" ht="15">
      <c r="A16" s="49"/>
      <c r="B16" s="31" t="s">
        <v>176</v>
      </c>
      <c r="C16" s="46"/>
    </row>
    <row r="17" spans="1:3" ht="15">
      <c r="A17" s="49"/>
      <c r="B17" s="31" t="s">
        <v>177</v>
      </c>
      <c r="C17" s="46"/>
    </row>
    <row r="18" spans="1:3" ht="15">
      <c r="A18" s="49"/>
      <c r="B18" s="31" t="s">
        <v>178</v>
      </c>
      <c r="C18" s="46"/>
    </row>
    <row r="19" spans="1:3" ht="15">
      <c r="A19" s="49"/>
      <c r="B19" s="31" t="s">
        <v>179</v>
      </c>
      <c r="C19" s="46"/>
    </row>
    <row r="20" spans="1:3" ht="15">
      <c r="A20" s="49"/>
      <c r="B20" s="31" t="s">
        <v>180</v>
      </c>
      <c r="C20" s="46"/>
    </row>
    <row r="21" spans="1:3" ht="15">
      <c r="A21" s="44" t="s">
        <v>181</v>
      </c>
      <c r="B21" s="31" t="s">
        <v>182</v>
      </c>
      <c r="C21" s="46" t="s">
        <v>162</v>
      </c>
    </row>
    <row r="22" spans="1:3" ht="15">
      <c r="A22" s="45"/>
      <c r="B22" s="32" t="s">
        <v>183</v>
      </c>
      <c r="C22" s="47"/>
    </row>
    <row r="23" spans="1:3" ht="15">
      <c r="A23" s="33" t="s">
        <v>184</v>
      </c>
      <c r="B23" s="34"/>
      <c r="C23" s="35" t="s">
        <v>162</v>
      </c>
    </row>
    <row r="25" spans="1:3" ht="30" customHeight="1">
      <c r="A25" s="48" t="s">
        <v>185</v>
      </c>
      <c r="B25" s="48"/>
      <c r="C25" s="36"/>
    </row>
    <row r="26" spans="1:2" ht="15">
      <c r="A26" s="37">
        <v>1</v>
      </c>
      <c r="B26" s="38" t="s">
        <v>186</v>
      </c>
    </row>
    <row r="27" spans="1:2" ht="15">
      <c r="A27" s="39">
        <v>2</v>
      </c>
      <c r="B27" s="25" t="s">
        <v>187</v>
      </c>
    </row>
    <row r="28" spans="1:2" ht="15">
      <c r="A28" s="39">
        <v>3</v>
      </c>
      <c r="B28" s="25" t="s">
        <v>188</v>
      </c>
    </row>
    <row r="29" spans="1:2" ht="15">
      <c r="A29" s="39">
        <v>4</v>
      </c>
      <c r="B29" s="25" t="s">
        <v>189</v>
      </c>
    </row>
    <row r="30" spans="1:2" ht="15">
      <c r="A30" s="39">
        <v>5</v>
      </c>
      <c r="B30" s="25" t="s">
        <v>190</v>
      </c>
    </row>
    <row r="31" spans="1:2" ht="15">
      <c r="A31" s="39">
        <v>6</v>
      </c>
      <c r="B31" s="25" t="s">
        <v>191</v>
      </c>
    </row>
    <row r="32" spans="1:2" ht="15">
      <c r="A32" s="39">
        <v>7</v>
      </c>
      <c r="B32" s="25" t="s">
        <v>192</v>
      </c>
    </row>
    <row r="33" spans="1:2" ht="15">
      <c r="A33" s="39">
        <v>8</v>
      </c>
      <c r="B33" s="25" t="s">
        <v>193</v>
      </c>
    </row>
    <row r="34" spans="1:2" ht="15">
      <c r="A34" s="39">
        <v>9</v>
      </c>
      <c r="B34" s="25" t="s">
        <v>194</v>
      </c>
    </row>
    <row r="35" spans="1:2" ht="15">
      <c r="A35" s="40">
        <v>10</v>
      </c>
      <c r="B35" s="41" t="s">
        <v>195</v>
      </c>
    </row>
    <row r="38" ht="15" customHeight="1">
      <c r="A38" s="42" t="s">
        <v>196</v>
      </c>
    </row>
  </sheetData>
  <mergeCells count="9">
    <mergeCell ref="A21:A22"/>
    <mergeCell ref="C21:C22"/>
    <mergeCell ref="A25:B25"/>
    <mergeCell ref="A5:A6"/>
    <mergeCell ref="C5:C6"/>
    <mergeCell ref="A7:A10"/>
    <mergeCell ref="C7:C10"/>
    <mergeCell ref="A11:A20"/>
    <mergeCell ref="C11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21" sqref="D21"/>
    </sheetView>
  </sheetViews>
  <sheetFormatPr defaultColWidth="9.140625" defaultRowHeight="15"/>
  <cols>
    <col min="1" max="16384" width="8.7109375" style="1" customWidth="1"/>
  </cols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4">
      <selection activeCell="B15" sqref="B15"/>
    </sheetView>
  </sheetViews>
  <sheetFormatPr defaultColWidth="9.140625" defaultRowHeight="15"/>
  <cols>
    <col min="1" max="1" width="8.7109375" style="1" customWidth="1"/>
    <col min="2" max="2" width="9.7109375" style="1" bestFit="1" customWidth="1"/>
    <col min="3" max="3" width="9.421875" style="12" bestFit="1" customWidth="1"/>
    <col min="4" max="16384" width="8.7109375" style="1" customWidth="1"/>
  </cols>
  <sheetData>
    <row r="1" spans="1:3" ht="12">
      <c r="A1" s="1" t="s">
        <v>0</v>
      </c>
      <c r="B1" s="1" t="s">
        <v>1</v>
      </c>
      <c r="C1" s="12" t="s">
        <v>3</v>
      </c>
    </row>
    <row r="2" spans="1:3" ht="24">
      <c r="A2" s="1" t="s">
        <v>26</v>
      </c>
      <c r="B2" s="17" t="s">
        <v>27</v>
      </c>
      <c r="C2" s="2">
        <v>0.1338678162</v>
      </c>
    </row>
    <row r="3" spans="1:3" ht="12">
      <c r="A3" s="1" t="s">
        <v>5</v>
      </c>
      <c r="B3" s="17" t="s">
        <v>30</v>
      </c>
      <c r="C3" s="2">
        <v>0.1098689896</v>
      </c>
    </row>
    <row r="4" spans="1:3" ht="12">
      <c r="A4" s="1" t="s">
        <v>28</v>
      </c>
      <c r="B4" s="17" t="s">
        <v>29</v>
      </c>
      <c r="C4" s="2">
        <v>0.1065581967</v>
      </c>
    </row>
    <row r="5" spans="1:3" ht="12">
      <c r="A5" s="1" t="s">
        <v>5</v>
      </c>
      <c r="B5" s="1" t="s">
        <v>31</v>
      </c>
      <c r="C5" s="2">
        <v>0.0660089356</v>
      </c>
    </row>
    <row r="6" spans="1:3" ht="12">
      <c r="A6" s="1" t="s">
        <v>32</v>
      </c>
      <c r="B6" s="1" t="s">
        <v>33</v>
      </c>
      <c r="C6" s="2">
        <v>0.0508223888</v>
      </c>
    </row>
    <row r="7" ht="12"/>
    <row r="8" ht="12"/>
    <row r="9" ht="12"/>
    <row r="10" ht="12">
      <c r="A10" s="15" t="s">
        <v>7</v>
      </c>
    </row>
    <row r="11" ht="12">
      <c r="A11" s="15" t="s">
        <v>9</v>
      </c>
    </row>
    <row r="12" ht="12"/>
    <row r="13" ht="12">
      <c r="A13" s="1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59" zoomScaleNormal="59" workbookViewId="0" topLeftCell="A1">
      <selection activeCell="J27" sqref="J27"/>
    </sheetView>
  </sheetViews>
  <sheetFormatPr defaultColWidth="9.140625" defaultRowHeight="15"/>
  <cols>
    <col min="1" max="4" width="8.7109375" style="1" customWidth="1"/>
    <col min="5" max="6" width="9.421875" style="1" bestFit="1" customWidth="1"/>
    <col min="7" max="16384" width="8.7109375" style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34</v>
      </c>
      <c r="F1" s="1" t="s">
        <v>35</v>
      </c>
    </row>
    <row r="2" spans="1:13" ht="14.5">
      <c r="A2" s="1" t="s">
        <v>36</v>
      </c>
      <c r="B2" s="1" t="s">
        <v>37</v>
      </c>
      <c r="C2" s="1" t="s">
        <v>38</v>
      </c>
      <c r="D2" s="1" t="s">
        <v>38</v>
      </c>
      <c r="E2" s="2">
        <v>0.2117150772</v>
      </c>
      <c r="F2" s="20">
        <v>0.0523686036</v>
      </c>
      <c r="J2" s="19" t="s">
        <v>135</v>
      </c>
      <c r="K2" s="19"/>
      <c r="L2" s="19"/>
      <c r="M2" s="19"/>
    </row>
    <row r="3" spans="1:6" ht="14.5">
      <c r="A3" s="1" t="s">
        <v>36</v>
      </c>
      <c r="B3" s="1" t="s">
        <v>39</v>
      </c>
      <c r="C3" s="1" t="s">
        <v>38</v>
      </c>
      <c r="D3" s="1" t="s">
        <v>38</v>
      </c>
      <c r="E3" s="2">
        <v>0.1835686127</v>
      </c>
      <c r="F3" s="20">
        <v>0.03</v>
      </c>
    </row>
    <row r="4" spans="1:6" ht="14.5">
      <c r="A4" s="1" t="s">
        <v>36</v>
      </c>
      <c r="B4" s="1" t="s">
        <v>40</v>
      </c>
      <c r="C4" s="1" t="s">
        <v>38</v>
      </c>
      <c r="D4" s="1" t="s">
        <v>38</v>
      </c>
      <c r="E4" s="2">
        <v>0.1581656683</v>
      </c>
      <c r="F4" s="20">
        <v>0.0174483873</v>
      </c>
    </row>
    <row r="6" ht="15">
      <c r="A6" s="1" t="s">
        <v>132</v>
      </c>
    </row>
    <row r="48" ht="12"/>
    <row r="99" ht="35.25" customHeight="1"/>
  </sheetData>
  <autoFilter ref="A1:F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1">
      <selection activeCell="J27" sqref="J27"/>
    </sheetView>
  </sheetViews>
  <sheetFormatPr defaultColWidth="9.140625" defaultRowHeight="15"/>
  <cols>
    <col min="1" max="1" width="19.140625" style="1" bestFit="1" customWidth="1"/>
    <col min="2" max="2" width="16.28125" style="1" bestFit="1" customWidth="1"/>
    <col min="3" max="3" width="8.7109375" style="1" customWidth="1"/>
    <col min="4" max="4" width="11.8515625" style="1" bestFit="1" customWidth="1"/>
    <col min="5" max="16384" width="8.7109375" style="1" customWidth="1"/>
  </cols>
  <sheetData>
    <row r="1" spans="1:4" ht="12">
      <c r="A1" s="1" t="s">
        <v>41</v>
      </c>
      <c r="B1" s="1" t="s">
        <v>42</v>
      </c>
      <c r="C1" s="1" t="s">
        <v>43</v>
      </c>
      <c r="D1" s="1" t="s">
        <v>141</v>
      </c>
    </row>
    <row r="2" spans="1:4" ht="12">
      <c r="A2" s="4" t="s">
        <v>33</v>
      </c>
      <c r="B2" s="12">
        <v>0.5670187737</v>
      </c>
      <c r="C2" s="12">
        <v>0.4185967927</v>
      </c>
      <c r="D2" s="12">
        <v>0.3595079312</v>
      </c>
    </row>
    <row r="3" spans="1:4" ht="12">
      <c r="A3" s="4" t="s">
        <v>27</v>
      </c>
      <c r="B3" s="12">
        <v>0.2795881174</v>
      </c>
      <c r="C3" s="12">
        <v>0.1348319731</v>
      </c>
      <c r="D3" s="12">
        <v>0.0788547811</v>
      </c>
    </row>
    <row r="4" spans="1:4" ht="12">
      <c r="A4" s="4" t="s">
        <v>29</v>
      </c>
      <c r="B4" s="12">
        <v>0.0848932018</v>
      </c>
      <c r="C4" s="12">
        <v>0.0489241698</v>
      </c>
      <c r="D4" s="12">
        <v>0.0208244397</v>
      </c>
    </row>
    <row r="5" spans="1:4" ht="12">
      <c r="A5" s="4" t="s">
        <v>31</v>
      </c>
      <c r="B5" s="12">
        <v>0.0725426638</v>
      </c>
      <c r="C5" s="12">
        <v>0.0426898698</v>
      </c>
      <c r="D5" s="12">
        <v>0.0319483938</v>
      </c>
    </row>
    <row r="6" spans="1:4" ht="12">
      <c r="A6" s="4" t="s">
        <v>44</v>
      </c>
      <c r="B6" s="12">
        <v>0.0641580233</v>
      </c>
      <c r="C6" s="12">
        <v>0.0397841481</v>
      </c>
      <c r="D6" s="12">
        <v>0.0295932351</v>
      </c>
    </row>
    <row r="7" ht="12"/>
    <row r="8" ht="12"/>
    <row r="9" ht="12"/>
    <row r="10" ht="12">
      <c r="A10" s="15" t="s">
        <v>7</v>
      </c>
    </row>
    <row r="11" ht="12">
      <c r="A11" s="15" t="s">
        <v>9</v>
      </c>
    </row>
    <row r="12" ht="12"/>
    <row r="13" ht="12">
      <c r="A13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selection activeCell="F2" sqref="F2"/>
    </sheetView>
  </sheetViews>
  <sheetFormatPr defaultColWidth="9.140625" defaultRowHeight="15"/>
  <cols>
    <col min="1" max="1" width="8.7109375" style="1" customWidth="1"/>
    <col min="2" max="2" width="11.8515625" style="1" bestFit="1" customWidth="1"/>
    <col min="3" max="3" width="11.8515625" style="1" customWidth="1"/>
    <col min="4" max="4" width="12.00390625" style="1" bestFit="1" customWidth="1"/>
    <col min="5" max="5" width="12.421875" style="1" bestFit="1" customWidth="1"/>
    <col min="6" max="7" width="8.7109375" style="1" customWidth="1"/>
    <col min="8" max="16384" width="8.7109375" style="1" customWidth="1"/>
  </cols>
  <sheetData>
    <row r="1" spans="1:5" ht="12">
      <c r="A1" s="1" t="s">
        <v>45</v>
      </c>
      <c r="B1" s="1" t="s">
        <v>44</v>
      </c>
      <c r="C1" s="1" t="s">
        <v>78</v>
      </c>
      <c r="D1" s="1" t="s">
        <v>79</v>
      </c>
      <c r="E1" s="1" t="s">
        <v>80</v>
      </c>
    </row>
    <row r="2" spans="1:15" ht="12">
      <c r="A2" s="1" t="s">
        <v>95</v>
      </c>
      <c r="B2" s="2">
        <v>0.7226464934</v>
      </c>
      <c r="C2" s="2">
        <v>0.073451363</v>
      </c>
      <c r="D2" s="2">
        <v>0.2580203696</v>
      </c>
      <c r="E2" s="2">
        <f aca="true" t="shared" si="0" ref="E2:E27">B2-D2</f>
        <v>0.46462612379999996</v>
      </c>
      <c r="G2" s="43" t="s">
        <v>139</v>
      </c>
      <c r="H2" s="43"/>
      <c r="I2" s="43"/>
      <c r="J2" s="43"/>
      <c r="K2" s="43"/>
      <c r="L2" s="43"/>
      <c r="M2" s="43"/>
      <c r="N2" s="43"/>
      <c r="O2" s="43"/>
    </row>
    <row r="3" spans="1:5" ht="12">
      <c r="A3" s="1" t="s">
        <v>96</v>
      </c>
      <c r="B3" s="2">
        <v>0.7059781308</v>
      </c>
      <c r="C3" s="2">
        <v>0.0368574709</v>
      </c>
      <c r="D3" s="2">
        <v>0.2834101353</v>
      </c>
      <c r="E3" s="2">
        <f t="shared" si="0"/>
        <v>0.42256799550000007</v>
      </c>
    </row>
    <row r="4" spans="1:5" ht="12">
      <c r="A4" s="1" t="s">
        <v>97</v>
      </c>
      <c r="B4" s="2">
        <v>0.70387402</v>
      </c>
      <c r="C4" s="2">
        <v>0.0589274248</v>
      </c>
      <c r="D4" s="2">
        <v>0.2436001122</v>
      </c>
      <c r="E4" s="2">
        <f t="shared" si="0"/>
        <v>0.4602739078</v>
      </c>
    </row>
    <row r="5" spans="1:5" ht="12">
      <c r="A5" s="1" t="s">
        <v>98</v>
      </c>
      <c r="B5" s="2">
        <v>0.591145146</v>
      </c>
      <c r="C5" s="2">
        <v>0.0563702243</v>
      </c>
      <c r="D5" s="2">
        <v>0.2763469908</v>
      </c>
      <c r="E5" s="2">
        <f t="shared" si="0"/>
        <v>0.3147981552</v>
      </c>
    </row>
    <row r="6" spans="1:5" ht="12">
      <c r="A6" s="1" t="s">
        <v>99</v>
      </c>
      <c r="B6" s="2">
        <v>0.5818898319</v>
      </c>
      <c r="C6" s="2">
        <v>0.0353956583</v>
      </c>
      <c r="D6" s="2">
        <v>0.1944652492</v>
      </c>
      <c r="E6" s="2">
        <f t="shared" si="0"/>
        <v>0.3874245827</v>
      </c>
    </row>
    <row r="7" spans="1:5" ht="12">
      <c r="A7" s="1" t="s">
        <v>100</v>
      </c>
      <c r="B7" s="2">
        <v>0.5736431568</v>
      </c>
      <c r="C7" s="2">
        <v>0.0697782334</v>
      </c>
      <c r="D7" s="2">
        <v>0.2312539522</v>
      </c>
      <c r="E7" s="2">
        <f t="shared" si="0"/>
        <v>0.3423892046</v>
      </c>
    </row>
    <row r="8" spans="1:5" ht="12">
      <c r="A8" s="1" t="s">
        <v>101</v>
      </c>
      <c r="B8" s="2">
        <v>0.5559340884</v>
      </c>
      <c r="C8" s="2">
        <v>0.0226901787</v>
      </c>
      <c r="D8" s="2">
        <v>0.1689605754</v>
      </c>
      <c r="E8" s="2">
        <f t="shared" si="0"/>
        <v>0.38697351300000005</v>
      </c>
    </row>
    <row r="9" spans="1:5" ht="12">
      <c r="A9" s="1" t="s">
        <v>102</v>
      </c>
      <c r="B9" s="2">
        <v>0.5537740231</v>
      </c>
      <c r="C9" s="2">
        <v>0.0578219057</v>
      </c>
      <c r="D9" s="2">
        <v>0.2565124339</v>
      </c>
      <c r="E9" s="2">
        <f t="shared" si="0"/>
        <v>0.2972615892</v>
      </c>
    </row>
    <row r="10" spans="1:5" ht="12">
      <c r="A10" s="1" t="s">
        <v>103</v>
      </c>
      <c r="B10" s="2">
        <v>0.5501468033</v>
      </c>
      <c r="C10" s="2">
        <v>0.0573804447</v>
      </c>
      <c r="D10" s="2">
        <v>0.1979626684</v>
      </c>
      <c r="E10" s="2">
        <f t="shared" si="0"/>
        <v>0.3521841349</v>
      </c>
    </row>
    <row r="11" spans="1:5" ht="12">
      <c r="A11" s="1" t="s">
        <v>104</v>
      </c>
      <c r="B11" s="2">
        <v>0.5260108501</v>
      </c>
      <c r="C11" s="2">
        <v>0.0280181031</v>
      </c>
      <c r="D11" s="2">
        <v>0.202930341</v>
      </c>
      <c r="E11" s="2">
        <f t="shared" si="0"/>
        <v>0.3230805091000001</v>
      </c>
    </row>
    <row r="12" spans="1:5" ht="12">
      <c r="A12" s="1" t="s">
        <v>105</v>
      </c>
      <c r="B12" s="2">
        <v>0.489839796</v>
      </c>
      <c r="C12" s="2">
        <v>0.0768802039</v>
      </c>
      <c r="D12" s="2">
        <v>0.2063684042</v>
      </c>
      <c r="E12" s="2">
        <f t="shared" si="0"/>
        <v>0.2834713918</v>
      </c>
    </row>
    <row r="13" spans="1:5" ht="12">
      <c r="A13" s="1" t="s">
        <v>106</v>
      </c>
      <c r="B13" s="2">
        <v>0.4826313307</v>
      </c>
      <c r="C13" s="2">
        <v>0.0212080096</v>
      </c>
      <c r="D13" s="2">
        <v>0.2074922465</v>
      </c>
      <c r="E13" s="2">
        <f t="shared" si="0"/>
        <v>0.2751390842</v>
      </c>
    </row>
    <row r="14" spans="1:5" ht="12">
      <c r="A14" s="1" t="s">
        <v>107</v>
      </c>
      <c r="B14" s="2">
        <v>0.4527641939</v>
      </c>
      <c r="C14" s="2">
        <v>0.0436368535</v>
      </c>
      <c r="D14" s="2">
        <v>0.1324216664</v>
      </c>
      <c r="E14" s="2">
        <f t="shared" si="0"/>
        <v>0.32034252750000003</v>
      </c>
    </row>
    <row r="15" spans="1:5" ht="12">
      <c r="A15" s="1" t="s">
        <v>108</v>
      </c>
      <c r="B15" s="2">
        <v>0.4522000914</v>
      </c>
      <c r="C15" s="2">
        <v>0.059515602</v>
      </c>
      <c r="D15" s="2">
        <v>0.0990247947</v>
      </c>
      <c r="E15" s="2">
        <f t="shared" si="0"/>
        <v>0.35317529670000003</v>
      </c>
    </row>
    <row r="16" spans="1:5" ht="12">
      <c r="A16" s="1" t="s">
        <v>109</v>
      </c>
      <c r="B16" s="2">
        <v>0.418683051</v>
      </c>
      <c r="C16" s="2">
        <v>0.0324947808</v>
      </c>
      <c r="D16" s="2">
        <v>0.1317170203</v>
      </c>
      <c r="E16" s="2">
        <f t="shared" si="0"/>
        <v>0.2869660307</v>
      </c>
    </row>
    <row r="17" spans="1:5" ht="12">
      <c r="A17" s="1" t="s">
        <v>110</v>
      </c>
      <c r="B17" s="2">
        <v>0.3589171204</v>
      </c>
      <c r="C17" s="2">
        <v>0.0375938731</v>
      </c>
      <c r="D17" s="2">
        <v>0.1096243831</v>
      </c>
      <c r="E17" s="2">
        <f t="shared" si="0"/>
        <v>0.2492927373</v>
      </c>
    </row>
    <row r="18" spans="1:5" ht="12">
      <c r="A18" s="1" t="s">
        <v>111</v>
      </c>
      <c r="B18" s="2">
        <v>0.3454392917</v>
      </c>
      <c r="C18" s="2">
        <v>0.0316827807</v>
      </c>
      <c r="D18" s="2">
        <v>0.0989418685</v>
      </c>
      <c r="E18" s="2">
        <f t="shared" si="0"/>
        <v>0.24649742319999998</v>
      </c>
    </row>
    <row r="19" spans="1:5" ht="12">
      <c r="A19" s="1" t="s">
        <v>112</v>
      </c>
      <c r="B19" s="2">
        <v>0.3426320812</v>
      </c>
      <c r="C19" s="2">
        <v>0.0367395929</v>
      </c>
      <c r="D19" s="2">
        <v>0.0793177692</v>
      </c>
      <c r="E19" s="2">
        <f t="shared" si="0"/>
        <v>0.263314312</v>
      </c>
    </row>
    <row r="20" spans="1:5" ht="12">
      <c r="A20" s="1" t="s">
        <v>113</v>
      </c>
      <c r="B20" s="2">
        <v>0.3392008216</v>
      </c>
      <c r="C20" s="2">
        <v>0.0329401364</v>
      </c>
      <c r="D20" s="2">
        <v>0.1304966485</v>
      </c>
      <c r="E20" s="2">
        <f t="shared" si="0"/>
        <v>0.20870417309999997</v>
      </c>
    </row>
    <row r="21" spans="1:5" ht="12">
      <c r="A21" s="1" t="s">
        <v>114</v>
      </c>
      <c r="B21" s="2">
        <v>0.2973521677</v>
      </c>
      <c r="C21" s="2">
        <v>0.0657394236</v>
      </c>
      <c r="D21" s="2">
        <v>0.0843829494</v>
      </c>
      <c r="E21" s="2">
        <f t="shared" si="0"/>
        <v>0.21296921829999998</v>
      </c>
    </row>
    <row r="22" spans="1:5" ht="12">
      <c r="A22" s="1" t="s">
        <v>115</v>
      </c>
      <c r="B22" s="2">
        <v>0.2967807457</v>
      </c>
      <c r="C22" s="2">
        <v>0.0360955504</v>
      </c>
      <c r="D22" s="2">
        <v>0.1376856612</v>
      </c>
      <c r="E22" s="2">
        <f t="shared" si="0"/>
        <v>0.1590950845</v>
      </c>
    </row>
    <row r="23" spans="1:5" ht="12">
      <c r="A23" s="1" t="s">
        <v>116</v>
      </c>
      <c r="B23" s="2">
        <v>0.2698730926</v>
      </c>
      <c r="C23" s="2">
        <v>0.0464502731</v>
      </c>
      <c r="D23" s="2">
        <v>0.063026505</v>
      </c>
      <c r="E23" s="2">
        <f t="shared" si="0"/>
        <v>0.20684658759999996</v>
      </c>
    </row>
    <row r="24" spans="1:5" ht="12">
      <c r="A24" s="1" t="s">
        <v>117</v>
      </c>
      <c r="B24" s="2">
        <v>0.2397024028</v>
      </c>
      <c r="C24" s="2">
        <v>0.0317153179</v>
      </c>
      <c r="D24" s="2">
        <v>0.075943209</v>
      </c>
      <c r="E24" s="2">
        <f t="shared" si="0"/>
        <v>0.16375919379999998</v>
      </c>
    </row>
    <row r="25" spans="1:5" ht="12">
      <c r="A25" s="1" t="s">
        <v>118</v>
      </c>
      <c r="B25" s="2">
        <v>0.2391460495</v>
      </c>
      <c r="C25" s="2">
        <v>0.0835258652</v>
      </c>
      <c r="D25" s="2">
        <v>0.073667868</v>
      </c>
      <c r="E25" s="2">
        <f t="shared" si="0"/>
        <v>0.16547818150000002</v>
      </c>
    </row>
    <row r="26" spans="1:5" ht="12">
      <c r="A26" s="1" t="s">
        <v>119</v>
      </c>
      <c r="B26" s="2">
        <v>0.1832120881</v>
      </c>
      <c r="C26" s="2">
        <v>0.1100976195</v>
      </c>
      <c r="D26" s="2">
        <v>0.06419772</v>
      </c>
      <c r="E26" s="2">
        <f t="shared" si="0"/>
        <v>0.1190143681</v>
      </c>
    </row>
    <row r="27" spans="1:5" ht="12">
      <c r="A27" s="1" t="s">
        <v>120</v>
      </c>
      <c r="B27" s="2">
        <v>0.1811681762</v>
      </c>
      <c r="C27" s="2">
        <v>0.0438110492</v>
      </c>
      <c r="D27" s="2">
        <v>0.0580003129</v>
      </c>
      <c r="E27" s="2">
        <f t="shared" si="0"/>
        <v>0.1231678633</v>
      </c>
    </row>
    <row r="28" ht="12"/>
    <row r="29" ht="12">
      <c r="A29" s="1" t="s">
        <v>150</v>
      </c>
    </row>
    <row r="30" ht="12">
      <c r="A30" s="1" t="s">
        <v>132</v>
      </c>
    </row>
  </sheetData>
  <autoFilter ref="A1:E27"/>
  <mergeCells count="1">
    <mergeCell ref="G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0"/>
  <sheetViews>
    <sheetView workbookViewId="0" topLeftCell="A28">
      <selection activeCell="F43" sqref="F43"/>
    </sheetView>
  </sheetViews>
  <sheetFormatPr defaultColWidth="9.140625" defaultRowHeight="15"/>
  <cols>
    <col min="1" max="16384" width="8.7109375" style="1" customWidth="1"/>
  </cols>
  <sheetData>
    <row r="1" spans="1:4" ht="12">
      <c r="A1" s="1" t="s">
        <v>1</v>
      </c>
      <c r="B1" s="1" t="s">
        <v>86</v>
      </c>
      <c r="C1" s="1" t="s">
        <v>87</v>
      </c>
      <c r="D1" s="1" t="s">
        <v>79</v>
      </c>
    </row>
    <row r="2" spans="1:6" ht="15">
      <c r="A2" s="1" t="s">
        <v>87</v>
      </c>
      <c r="B2" s="10" t="s">
        <v>97</v>
      </c>
      <c r="C2" s="20">
        <v>0.1865140429</v>
      </c>
      <c r="D2" s="20">
        <v>0.0730293823</v>
      </c>
      <c r="F2" s="1" t="s">
        <v>149</v>
      </c>
    </row>
    <row r="3" spans="1:4" ht="15">
      <c r="A3" s="1" t="s">
        <v>87</v>
      </c>
      <c r="B3" s="10" t="s">
        <v>100</v>
      </c>
      <c r="C3" s="20">
        <v>0.1415145172</v>
      </c>
      <c r="D3" s="20">
        <v>0.0376347836</v>
      </c>
    </row>
    <row r="4" spans="1:4" ht="15">
      <c r="A4" s="1" t="s">
        <v>87</v>
      </c>
      <c r="B4" s="10" t="s">
        <v>96</v>
      </c>
      <c r="C4" s="20">
        <v>0.1300044276</v>
      </c>
      <c r="D4" s="20">
        <v>0.0613659417</v>
      </c>
    </row>
    <row r="5" spans="1:4" ht="15">
      <c r="A5" s="1" t="s">
        <v>87</v>
      </c>
      <c r="B5" s="10" t="s">
        <v>102</v>
      </c>
      <c r="C5" s="20">
        <v>0.1234418312</v>
      </c>
      <c r="D5" s="20">
        <v>0.0367490183</v>
      </c>
    </row>
    <row r="6" spans="1:4" ht="15">
      <c r="A6" s="1" t="s">
        <v>87</v>
      </c>
      <c r="B6" s="10" t="s">
        <v>104</v>
      </c>
      <c r="C6" s="20">
        <v>0.1059542381</v>
      </c>
      <c r="D6" s="20">
        <v>0.025505494</v>
      </c>
    </row>
    <row r="7" spans="1:4" ht="15">
      <c r="A7" s="1" t="s">
        <v>87</v>
      </c>
      <c r="B7" s="10" t="s">
        <v>112</v>
      </c>
      <c r="C7" s="20">
        <v>0.104341038</v>
      </c>
      <c r="D7" s="20">
        <v>0.0365137404</v>
      </c>
    </row>
    <row r="8" spans="1:4" ht="15">
      <c r="A8" s="1" t="s">
        <v>87</v>
      </c>
      <c r="B8" s="10" t="s">
        <v>114</v>
      </c>
      <c r="C8" s="20">
        <v>0.0876701282</v>
      </c>
      <c r="D8" s="20">
        <v>0.029898511</v>
      </c>
    </row>
    <row r="9" spans="1:4" ht="15">
      <c r="A9" s="1" t="s">
        <v>87</v>
      </c>
      <c r="B9" s="10" t="s">
        <v>117</v>
      </c>
      <c r="C9" s="20">
        <v>0.0759577908</v>
      </c>
      <c r="D9" s="20">
        <v>0.0325116675</v>
      </c>
    </row>
    <row r="10" spans="1:4" ht="15">
      <c r="A10" s="1" t="s">
        <v>87</v>
      </c>
      <c r="B10" s="10" t="s">
        <v>119</v>
      </c>
      <c r="C10" s="20">
        <v>0.072479668</v>
      </c>
      <c r="D10" s="20">
        <v>0.0222900851</v>
      </c>
    </row>
    <row r="11" spans="1:4" ht="15">
      <c r="A11" s="1" t="s">
        <v>87</v>
      </c>
      <c r="B11" s="10" t="s">
        <v>98</v>
      </c>
      <c r="C11" s="20">
        <v>0.0640087049</v>
      </c>
      <c r="D11" s="20">
        <v>0.018883107</v>
      </c>
    </row>
    <row r="12" spans="1:4" ht="15">
      <c r="A12" s="1" t="s">
        <v>87</v>
      </c>
      <c r="B12" s="10" t="s">
        <v>105</v>
      </c>
      <c r="C12" s="20">
        <v>0.0631870625</v>
      </c>
      <c r="D12" s="20">
        <v>0.0434675088</v>
      </c>
    </row>
    <row r="13" spans="1:4" ht="15">
      <c r="A13" s="1" t="s">
        <v>87</v>
      </c>
      <c r="B13" s="10" t="s">
        <v>115</v>
      </c>
      <c r="C13" s="20">
        <v>0.0615547195</v>
      </c>
      <c r="D13" s="20">
        <v>0.0236766427</v>
      </c>
    </row>
    <row r="14" spans="1:4" ht="15">
      <c r="A14" s="1" t="s">
        <v>87</v>
      </c>
      <c r="B14" s="10" t="s">
        <v>106</v>
      </c>
      <c r="C14" s="20">
        <v>0.0570817002</v>
      </c>
      <c r="D14" s="20">
        <v>0.0207075149</v>
      </c>
    </row>
    <row r="15" spans="1:4" ht="15">
      <c r="A15" s="1" t="s">
        <v>87</v>
      </c>
      <c r="B15" s="10" t="s">
        <v>95</v>
      </c>
      <c r="C15" s="20">
        <v>0.0550126417</v>
      </c>
      <c r="D15" s="20">
        <v>0.0181988574</v>
      </c>
    </row>
    <row r="16" spans="1:4" ht="15">
      <c r="A16" s="1" t="s">
        <v>87</v>
      </c>
      <c r="B16" s="10" t="s">
        <v>116</v>
      </c>
      <c r="C16" s="20">
        <v>0.0536654689</v>
      </c>
      <c r="D16" s="20">
        <v>0.0250109816</v>
      </c>
    </row>
    <row r="17" spans="1:4" ht="15">
      <c r="A17" s="1" t="s">
        <v>87</v>
      </c>
      <c r="B17" s="10" t="s">
        <v>103</v>
      </c>
      <c r="C17" s="20">
        <v>0.05109656</v>
      </c>
      <c r="D17" s="20">
        <v>0.0216310602</v>
      </c>
    </row>
    <row r="18" spans="1:4" ht="15">
      <c r="A18" s="1" t="s">
        <v>87</v>
      </c>
      <c r="B18" s="10" t="s">
        <v>111</v>
      </c>
      <c r="C18" s="20">
        <v>0.0509177619</v>
      </c>
      <c r="D18" s="20">
        <v>0.0225707672</v>
      </c>
    </row>
    <row r="19" spans="1:4" ht="15">
      <c r="A19" s="1" t="s">
        <v>87</v>
      </c>
      <c r="B19" s="10" t="s">
        <v>110</v>
      </c>
      <c r="C19" s="20">
        <v>0.047456665</v>
      </c>
      <c r="D19" s="20">
        <v>0.0175380418</v>
      </c>
    </row>
    <row r="20" spans="1:4" ht="15">
      <c r="A20" s="1" t="s">
        <v>87</v>
      </c>
      <c r="B20" s="10" t="s">
        <v>120</v>
      </c>
      <c r="C20" s="20">
        <v>0.0463022479</v>
      </c>
      <c r="D20" s="20">
        <v>0.0227010659</v>
      </c>
    </row>
    <row r="21" spans="1:4" ht="15">
      <c r="A21" s="1" t="s">
        <v>87</v>
      </c>
      <c r="B21" s="10" t="s">
        <v>101</v>
      </c>
      <c r="C21" s="20">
        <v>0.0357179416</v>
      </c>
      <c r="D21" s="20">
        <v>0.0168475875</v>
      </c>
    </row>
    <row r="22" spans="1:4" ht="15">
      <c r="A22" s="1" t="s">
        <v>87</v>
      </c>
      <c r="B22" s="10" t="s">
        <v>108</v>
      </c>
      <c r="C22" s="20">
        <v>0.0353526605</v>
      </c>
      <c r="D22" s="20">
        <v>0.0232105673</v>
      </c>
    </row>
    <row r="23" spans="1:4" ht="15">
      <c r="A23" s="1" t="s">
        <v>87</v>
      </c>
      <c r="B23" s="10" t="s">
        <v>109</v>
      </c>
      <c r="C23" s="20">
        <v>0.0347022104</v>
      </c>
      <c r="D23" s="20">
        <v>0.0150531774</v>
      </c>
    </row>
    <row r="24" spans="1:4" ht="15">
      <c r="A24" s="1" t="s">
        <v>87</v>
      </c>
      <c r="B24" s="10" t="s">
        <v>107</v>
      </c>
      <c r="C24" s="20">
        <v>0.0250402284</v>
      </c>
      <c r="D24" s="20">
        <v>0.0108475094</v>
      </c>
    </row>
    <row r="26" ht="12">
      <c r="C26" s="2"/>
    </row>
    <row r="27" ht="12">
      <c r="A27" s="4" t="s">
        <v>88</v>
      </c>
    </row>
    <row r="28" spans="1:4" ht="15">
      <c r="A28" s="10" t="s">
        <v>113</v>
      </c>
      <c r="B28" t="s">
        <v>61</v>
      </c>
      <c r="C28" s="20">
        <v>0.0139039648</v>
      </c>
      <c r="D28" s="20">
        <v>0.0394023159</v>
      </c>
    </row>
    <row r="29" spans="1:4" ht="15">
      <c r="A29" s="10" t="s">
        <v>118</v>
      </c>
      <c r="B29" t="s">
        <v>56</v>
      </c>
      <c r="C29" s="20">
        <v>0.034414466</v>
      </c>
      <c r="D29" s="20">
        <v>0.0423905436</v>
      </c>
    </row>
    <row r="30" spans="1:4" ht="15">
      <c r="A30" s="10" t="s">
        <v>99</v>
      </c>
      <c r="B30" t="s">
        <v>68</v>
      </c>
      <c r="C30" s="20">
        <v>0.0224871025</v>
      </c>
      <c r="D30" s="20">
        <v>0.0466643546</v>
      </c>
    </row>
    <row r="33" ht="12">
      <c r="A33" s="1" t="s">
        <v>131</v>
      </c>
    </row>
    <row r="34" ht="12">
      <c r="A34" s="1" t="s">
        <v>151</v>
      </c>
    </row>
    <row r="35" ht="12">
      <c r="A35" s="1" t="s">
        <v>132</v>
      </c>
    </row>
    <row r="40" spans="3:4" ht="12">
      <c r="C40" s="2"/>
      <c r="D40" s="2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46"/>
  <sheetViews>
    <sheetView workbookViewId="0" topLeftCell="A16">
      <selection activeCell="G26" sqref="G26"/>
    </sheetView>
  </sheetViews>
  <sheetFormatPr defaultColWidth="9.140625" defaultRowHeight="15"/>
  <cols>
    <col min="1" max="1" width="13.421875" style="1" customWidth="1"/>
    <col min="2" max="16384" width="8.7109375" style="1" customWidth="1"/>
  </cols>
  <sheetData>
    <row r="1" spans="1:3" ht="12">
      <c r="A1" s="5"/>
      <c r="B1" s="6" t="s">
        <v>89</v>
      </c>
      <c r="C1" s="1" t="s">
        <v>79</v>
      </c>
    </row>
    <row r="2" spans="1:5" ht="15">
      <c r="A2" s="10" t="s">
        <v>97</v>
      </c>
      <c r="B2" s="21">
        <v>0.1295687166</v>
      </c>
      <c r="C2" s="20">
        <v>0.0730293823</v>
      </c>
      <c r="E2" s="1" t="s">
        <v>140</v>
      </c>
    </row>
    <row r="3" spans="1:3" ht="15">
      <c r="A3" s="10" t="s">
        <v>144</v>
      </c>
      <c r="B3" s="21">
        <v>0.0872637967</v>
      </c>
      <c r="C3" s="20">
        <v>0.0613659417</v>
      </c>
    </row>
    <row r="4" spans="1:3" ht="15">
      <c r="A4" s="10" t="s">
        <v>105</v>
      </c>
      <c r="B4" s="21">
        <v>0.0757049841</v>
      </c>
      <c r="C4" s="20">
        <v>0.0434675088</v>
      </c>
    </row>
    <row r="5" spans="1:3" ht="15">
      <c r="A5" s="10" t="s">
        <v>112</v>
      </c>
      <c r="B5" s="21">
        <v>0.0652081795</v>
      </c>
      <c r="C5" s="20">
        <v>0.0365137404</v>
      </c>
    </row>
    <row r="6" spans="1:3" ht="15">
      <c r="A6" s="10" t="s">
        <v>117</v>
      </c>
      <c r="B6" s="21">
        <v>0.0582432156</v>
      </c>
      <c r="C6" s="20">
        <v>0.0325116675</v>
      </c>
    </row>
    <row r="7" spans="1:3" ht="15">
      <c r="A7" s="10" t="s">
        <v>100</v>
      </c>
      <c r="B7" s="21">
        <v>0.0581995951</v>
      </c>
      <c r="C7" s="20">
        <v>0.0376347836</v>
      </c>
    </row>
    <row r="8" spans="1:3" ht="15">
      <c r="A8" s="10" t="s">
        <v>146</v>
      </c>
      <c r="B8" s="21">
        <v>0.056320176</v>
      </c>
      <c r="C8" s="20">
        <v>0.0224871025</v>
      </c>
    </row>
    <row r="9" spans="1:3" ht="15">
      <c r="A9" s="10" t="s">
        <v>145</v>
      </c>
      <c r="B9" s="21">
        <v>0.0544493711</v>
      </c>
      <c r="C9" s="20">
        <v>0.0367490183</v>
      </c>
    </row>
    <row r="10" spans="1:3" ht="15">
      <c r="A10" s="10" t="s">
        <v>119</v>
      </c>
      <c r="B10" s="21">
        <v>0.0539600963</v>
      </c>
      <c r="C10" s="20">
        <v>0.0222900851</v>
      </c>
    </row>
    <row r="11" spans="1:3" ht="15">
      <c r="A11" s="10" t="s">
        <v>114</v>
      </c>
      <c r="B11" s="21">
        <v>0.0523663143</v>
      </c>
      <c r="C11" s="20">
        <v>0.029898511</v>
      </c>
    </row>
    <row r="12" spans="1:3" ht="15">
      <c r="A12" s="10" t="s">
        <v>123</v>
      </c>
      <c r="B12" s="21">
        <v>0.048669496</v>
      </c>
      <c r="C12" s="20">
        <v>0.0236766427</v>
      </c>
    </row>
    <row r="13" spans="1:3" ht="15">
      <c r="A13" s="10" t="s">
        <v>121</v>
      </c>
      <c r="B13" s="21">
        <v>0.0473772013</v>
      </c>
      <c r="C13" s="20">
        <v>0.034414466</v>
      </c>
    </row>
    <row r="14" spans="1:3" ht="15">
      <c r="A14" s="10" t="s">
        <v>111</v>
      </c>
      <c r="B14" s="21">
        <v>0.0438364266</v>
      </c>
      <c r="C14" s="20">
        <v>0.0225707672</v>
      </c>
    </row>
    <row r="15" spans="1:3" ht="15">
      <c r="A15" s="10" t="s">
        <v>104</v>
      </c>
      <c r="B15" s="21">
        <v>0.0434359332</v>
      </c>
      <c r="C15" s="20">
        <v>0.025505494</v>
      </c>
    </row>
    <row r="16" spans="1:3" ht="15">
      <c r="A16" s="10" t="s">
        <v>116</v>
      </c>
      <c r="B16" s="21">
        <v>0.0383374501</v>
      </c>
      <c r="C16" s="20">
        <v>0.0250109816</v>
      </c>
    </row>
    <row r="17" spans="1:3" ht="15">
      <c r="A17" s="10" t="s">
        <v>103</v>
      </c>
      <c r="B17" s="21">
        <v>0.037719967</v>
      </c>
      <c r="C17" s="20">
        <v>0.0216310602</v>
      </c>
    </row>
    <row r="18" spans="1:3" ht="15">
      <c r="A18" s="10" t="s">
        <v>98</v>
      </c>
      <c r="B18" s="21">
        <v>0.0342542073</v>
      </c>
      <c r="C18" s="20">
        <v>0.018883107</v>
      </c>
    </row>
    <row r="19" spans="1:3" ht="15">
      <c r="A19" s="10" t="s">
        <v>101</v>
      </c>
      <c r="B19" s="21">
        <v>0.032851938</v>
      </c>
      <c r="C19" s="20">
        <v>0.0168475875</v>
      </c>
    </row>
    <row r="20" spans="1:3" ht="15">
      <c r="A20" s="10" t="s">
        <v>147</v>
      </c>
      <c r="B20" s="21">
        <v>0.0319954311</v>
      </c>
      <c r="C20" s="20">
        <v>0.0175380418</v>
      </c>
    </row>
    <row r="21" spans="1:3" ht="15">
      <c r="A21" s="10" t="s">
        <v>148</v>
      </c>
      <c r="B21" s="21">
        <v>0.0302348931</v>
      </c>
      <c r="C21" s="20">
        <v>0.0232105673</v>
      </c>
    </row>
    <row r="22" spans="1:3" ht="15">
      <c r="A22" s="10" t="s">
        <v>113</v>
      </c>
      <c r="B22" s="21">
        <v>0.029693962</v>
      </c>
      <c r="C22" s="20">
        <v>0.0139039648</v>
      </c>
    </row>
    <row r="23" spans="1:3" ht="15">
      <c r="A23" s="10" t="s">
        <v>122</v>
      </c>
      <c r="B23" s="21">
        <v>0.0283045854</v>
      </c>
      <c r="C23" s="20">
        <v>0.0227010659</v>
      </c>
    </row>
    <row r="24" spans="1:3" ht="15">
      <c r="A24" s="10" t="s">
        <v>109</v>
      </c>
      <c r="B24" s="21">
        <v>0.0271361187</v>
      </c>
      <c r="C24" s="20">
        <v>0.0150531774</v>
      </c>
    </row>
    <row r="25" spans="1:3" ht="15">
      <c r="A25" s="10" t="s">
        <v>107</v>
      </c>
      <c r="B25" s="21">
        <v>0.0159084555</v>
      </c>
      <c r="C25" s="20">
        <v>0.0108475094</v>
      </c>
    </row>
    <row r="26" ht="12"/>
    <row r="27" ht="12"/>
    <row r="28" ht="12"/>
    <row r="29" ht="12"/>
    <row r="30" ht="12">
      <c r="A30" s="1" t="s">
        <v>142</v>
      </c>
    </row>
    <row r="31" spans="1:3" ht="15">
      <c r="A31" s="10" t="s">
        <v>143</v>
      </c>
      <c r="B31" s="21">
        <v>0.0194822464</v>
      </c>
      <c r="C31" s="20">
        <v>0.0181988574</v>
      </c>
    </row>
    <row r="32" ht="12"/>
    <row r="33" ht="12">
      <c r="A33" s="1" t="s">
        <v>131</v>
      </c>
    </row>
    <row r="34" ht="12">
      <c r="A34" s="4" t="s">
        <v>133</v>
      </c>
    </row>
    <row r="35" ht="12">
      <c r="A35" s="1" t="s">
        <v>152</v>
      </c>
    </row>
    <row r="36" ht="12">
      <c r="A36" s="1" t="s">
        <v>132</v>
      </c>
    </row>
    <row r="37" ht="12"/>
    <row r="38" ht="12"/>
    <row r="39" ht="12">
      <c r="A39" s="4" t="s">
        <v>90</v>
      </c>
    </row>
    <row r="41" spans="1:2" ht="15">
      <c r="A41" s="4"/>
      <c r="B41" s="7"/>
    </row>
    <row r="42" spans="1:3" ht="15">
      <c r="A42" s="4"/>
      <c r="B42" s="2"/>
      <c r="C42" s="2"/>
    </row>
    <row r="43" spans="1:3" ht="15">
      <c r="A43" s="4"/>
      <c r="B43" s="2"/>
      <c r="C43" s="2"/>
    </row>
    <row r="44" spans="1:3" ht="15">
      <c r="A44" s="4"/>
      <c r="B44" s="2"/>
      <c r="C44" s="2"/>
    </row>
    <row r="45" spans="1:3" ht="15">
      <c r="A45" s="4"/>
      <c r="B45" s="2"/>
      <c r="C45" s="2"/>
    </row>
    <row r="46" spans="1:3" ht="15">
      <c r="A46" s="4"/>
      <c r="B46" s="2"/>
      <c r="C46" s="2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0">
      <selection activeCell="E33" sqref="E33"/>
    </sheetView>
  </sheetViews>
  <sheetFormatPr defaultColWidth="9.140625" defaultRowHeight="15"/>
  <cols>
    <col min="1" max="1" width="8.7109375" style="1" customWidth="1"/>
    <col min="2" max="4" width="12.421875" style="1" bestFit="1" customWidth="1"/>
    <col min="5" max="5" width="13.140625" style="1" bestFit="1" customWidth="1"/>
    <col min="6" max="16384" width="8.7109375" style="1" customWidth="1"/>
  </cols>
  <sheetData>
    <row r="1" spans="1:5" ht="12">
      <c r="A1" s="5" t="s">
        <v>81</v>
      </c>
      <c r="B1" s="5" t="s">
        <v>82</v>
      </c>
      <c r="C1" s="5" t="s">
        <v>39</v>
      </c>
      <c r="D1" s="5" t="s">
        <v>37</v>
      </c>
      <c r="E1" s="8" t="s">
        <v>83</v>
      </c>
    </row>
    <row r="2" spans="1:7" ht="12">
      <c r="A2" s="1" t="s">
        <v>96</v>
      </c>
      <c r="B2" s="2">
        <v>0.1896983202</v>
      </c>
      <c r="C2" s="2">
        <v>0.2782130945</v>
      </c>
      <c r="D2" s="2">
        <v>0.3883411977</v>
      </c>
      <c r="E2" s="2">
        <f aca="true" t="shared" si="0" ref="E2:E27">D2-B2</f>
        <v>0.19864287749999998</v>
      </c>
      <c r="G2" s="3" t="s">
        <v>126</v>
      </c>
    </row>
    <row r="3" spans="1:5" ht="12">
      <c r="A3" s="1" t="s">
        <v>95</v>
      </c>
      <c r="B3" s="2">
        <v>0.1845258424</v>
      </c>
      <c r="C3" s="2">
        <v>0.2740052997</v>
      </c>
      <c r="D3" s="2">
        <v>0.3167709468</v>
      </c>
      <c r="E3" s="2">
        <f t="shared" si="0"/>
        <v>0.1322451044</v>
      </c>
    </row>
    <row r="4" spans="1:5" ht="12">
      <c r="A4" s="1" t="s">
        <v>97</v>
      </c>
      <c r="B4" s="2">
        <v>0.1838786402</v>
      </c>
      <c r="C4" s="2">
        <v>0.253111905</v>
      </c>
      <c r="D4" s="2">
        <v>0.2937386899</v>
      </c>
      <c r="E4" s="2">
        <f t="shared" si="0"/>
        <v>0.10986004970000002</v>
      </c>
    </row>
    <row r="5" spans="1:5" ht="12">
      <c r="A5" s="1" t="s">
        <v>99</v>
      </c>
      <c r="B5" s="2">
        <v>0.1432054179</v>
      </c>
      <c r="C5" s="2">
        <v>0.1933170296</v>
      </c>
      <c r="D5" s="2">
        <v>0.2524621453</v>
      </c>
      <c r="E5" s="2">
        <f t="shared" si="0"/>
        <v>0.1092567274</v>
      </c>
    </row>
    <row r="6" spans="1:5" ht="12">
      <c r="A6" s="1" t="s">
        <v>100</v>
      </c>
      <c r="B6" s="2">
        <v>0.179558384</v>
      </c>
      <c r="C6" s="2">
        <v>0.2332930737</v>
      </c>
      <c r="D6" s="2">
        <v>0.2774078192</v>
      </c>
      <c r="E6" s="2">
        <f t="shared" si="0"/>
        <v>0.09784943520000003</v>
      </c>
    </row>
    <row r="7" spans="1:5" ht="12">
      <c r="A7" s="1" t="s">
        <v>115</v>
      </c>
      <c r="B7" s="2">
        <v>0.1012516201</v>
      </c>
      <c r="C7" s="2">
        <v>0.1351481817</v>
      </c>
      <c r="D7" s="2">
        <v>0.1819703005</v>
      </c>
      <c r="E7" s="2">
        <f t="shared" si="0"/>
        <v>0.08071868039999999</v>
      </c>
    </row>
    <row r="8" spans="1:5" ht="12">
      <c r="A8" s="1" t="s">
        <v>102</v>
      </c>
      <c r="B8" s="2">
        <v>0.2218439348</v>
      </c>
      <c r="C8" s="2">
        <v>0.2513905584</v>
      </c>
      <c r="D8" s="2">
        <v>0.2994037751</v>
      </c>
      <c r="E8" s="2">
        <f t="shared" si="0"/>
        <v>0.07755984029999999</v>
      </c>
    </row>
    <row r="9" spans="1:5" ht="12">
      <c r="A9" s="1" t="s">
        <v>109</v>
      </c>
      <c r="B9" s="2">
        <v>0.1081155083</v>
      </c>
      <c r="C9" s="2">
        <v>0.122463989</v>
      </c>
      <c r="D9" s="2">
        <v>0.1757266529</v>
      </c>
      <c r="E9" s="2">
        <f t="shared" si="0"/>
        <v>0.0676111446</v>
      </c>
    </row>
    <row r="10" spans="1:5" ht="12">
      <c r="A10" s="1" t="s">
        <v>98</v>
      </c>
      <c r="B10" s="2">
        <v>0.2437242844</v>
      </c>
      <c r="C10" s="2">
        <v>0.2756920164</v>
      </c>
      <c r="D10" s="2">
        <v>0.3063134201</v>
      </c>
      <c r="E10" s="2">
        <f t="shared" si="0"/>
        <v>0.06258913570000002</v>
      </c>
    </row>
    <row r="11" spans="1:5" ht="12">
      <c r="A11" s="1" t="s">
        <v>101</v>
      </c>
      <c r="B11" s="2">
        <v>0.1424523336</v>
      </c>
      <c r="C11" s="2">
        <v>0.1662186468</v>
      </c>
      <c r="D11" s="2">
        <v>0.2036151734</v>
      </c>
      <c r="E11" s="2">
        <f t="shared" si="0"/>
        <v>0.06116283979999998</v>
      </c>
    </row>
    <row r="12" spans="1:5" ht="12">
      <c r="A12" s="1" t="s">
        <v>107</v>
      </c>
      <c r="B12" s="2">
        <v>0.1060576573</v>
      </c>
      <c r="C12" s="2">
        <v>0.1283700858</v>
      </c>
      <c r="D12" s="2">
        <v>0.1644737023</v>
      </c>
      <c r="E12" s="2">
        <f t="shared" si="0"/>
        <v>0.058416045</v>
      </c>
    </row>
    <row r="13" spans="1:5" ht="12">
      <c r="A13" s="1" t="s">
        <v>124</v>
      </c>
      <c r="B13" s="2">
        <v>0.1758702779</v>
      </c>
      <c r="C13" s="2">
        <v>0.1886839028</v>
      </c>
      <c r="D13" s="2">
        <v>0.2331990687</v>
      </c>
      <c r="E13" s="2">
        <f t="shared" si="0"/>
        <v>0.0573287908</v>
      </c>
    </row>
    <row r="14" spans="1:5" ht="12">
      <c r="A14" s="1" t="s">
        <v>106</v>
      </c>
      <c r="B14" s="2">
        <v>0.1878194816</v>
      </c>
      <c r="C14" s="2">
        <v>0.2016711276</v>
      </c>
      <c r="D14" s="2">
        <v>0.2350615435</v>
      </c>
      <c r="E14" s="2">
        <f t="shared" si="0"/>
        <v>0.04724206189999999</v>
      </c>
    </row>
    <row r="15" spans="1:5" ht="12">
      <c r="A15" s="1" t="s">
        <v>104</v>
      </c>
      <c r="B15" s="2">
        <v>0.1857558055</v>
      </c>
      <c r="C15" s="2">
        <v>0.200333379</v>
      </c>
      <c r="D15" s="2">
        <v>0.2249765428</v>
      </c>
      <c r="E15" s="2">
        <f t="shared" si="0"/>
        <v>0.0392207373</v>
      </c>
    </row>
    <row r="16" spans="1:5" ht="12">
      <c r="A16" s="1" t="s">
        <v>112</v>
      </c>
      <c r="B16" s="2">
        <v>0.0636061949</v>
      </c>
      <c r="C16" s="2">
        <v>0.074095292</v>
      </c>
      <c r="D16" s="2">
        <v>0.1022519135</v>
      </c>
      <c r="E16" s="2">
        <f t="shared" si="0"/>
        <v>0.038645718600000004</v>
      </c>
    </row>
    <row r="17" spans="1:5" ht="12">
      <c r="A17" s="1" t="s">
        <v>111</v>
      </c>
      <c r="B17" s="2">
        <v>0.0842211427</v>
      </c>
      <c r="C17" s="2">
        <v>0.0967728078</v>
      </c>
      <c r="D17" s="2">
        <v>0.1226694456</v>
      </c>
      <c r="E17" s="2">
        <f t="shared" si="0"/>
        <v>0.038448302899999995</v>
      </c>
    </row>
    <row r="18" spans="1:5" ht="12">
      <c r="A18" s="1" t="s">
        <v>105</v>
      </c>
      <c r="B18" s="2">
        <v>0.1958868382</v>
      </c>
      <c r="C18" s="2">
        <v>0.1989132804</v>
      </c>
      <c r="D18" s="2">
        <v>0.2270839527</v>
      </c>
      <c r="E18" s="2">
        <f t="shared" si="0"/>
        <v>0.03119711450000001</v>
      </c>
    </row>
    <row r="19" spans="1:5" ht="12">
      <c r="A19" s="1" t="s">
        <v>118</v>
      </c>
      <c r="B19" s="2">
        <v>0.0602065108</v>
      </c>
      <c r="C19" s="2">
        <v>0.0723922967</v>
      </c>
      <c r="D19" s="2">
        <v>0.0899571799</v>
      </c>
      <c r="E19" s="2">
        <f t="shared" si="0"/>
        <v>0.029750669100000002</v>
      </c>
    </row>
    <row r="20" spans="1:5" ht="12">
      <c r="A20" s="1" t="s">
        <v>117</v>
      </c>
      <c r="B20" s="2">
        <v>0.0652839335</v>
      </c>
      <c r="C20" s="2">
        <v>0.0745995539</v>
      </c>
      <c r="D20" s="2">
        <v>0.0889834914</v>
      </c>
      <c r="E20" s="2">
        <f t="shared" si="0"/>
        <v>0.0236995579</v>
      </c>
    </row>
    <row r="21" spans="1:5" ht="12">
      <c r="A21" s="1" t="s">
        <v>114</v>
      </c>
      <c r="B21" s="2">
        <v>0.0733325926</v>
      </c>
      <c r="C21" s="2">
        <v>0.0856877909</v>
      </c>
      <c r="D21" s="2">
        <v>0.0965443043</v>
      </c>
      <c r="E21" s="2">
        <f t="shared" si="0"/>
        <v>0.0232117117</v>
      </c>
    </row>
    <row r="22" spans="1:5" ht="12">
      <c r="A22" s="1" t="s">
        <v>116</v>
      </c>
      <c r="B22" s="2">
        <v>0.0548111388</v>
      </c>
      <c r="C22" s="2">
        <v>0.0617884078</v>
      </c>
      <c r="D22" s="2">
        <v>0.0734341123</v>
      </c>
      <c r="E22" s="2">
        <f t="shared" si="0"/>
        <v>0.018622973500000008</v>
      </c>
    </row>
    <row r="23" spans="1:5" ht="12">
      <c r="A23" s="1" t="s">
        <v>110</v>
      </c>
      <c r="B23" s="2">
        <v>0.1037390282</v>
      </c>
      <c r="C23" s="2">
        <v>0.1135462959</v>
      </c>
      <c r="D23" s="2">
        <v>0.1223294415</v>
      </c>
      <c r="E23" s="2">
        <f t="shared" si="0"/>
        <v>0.018590413299999997</v>
      </c>
    </row>
    <row r="24" spans="1:5" ht="12">
      <c r="A24" s="1" t="s">
        <v>113</v>
      </c>
      <c r="B24" s="2">
        <v>0.1221955441</v>
      </c>
      <c r="C24" s="2">
        <v>0.1317870155</v>
      </c>
      <c r="D24" s="2">
        <v>0.1375972686</v>
      </c>
      <c r="E24" s="2">
        <f t="shared" si="0"/>
        <v>0.015401724499999991</v>
      </c>
    </row>
    <row r="25" spans="1:5" ht="12">
      <c r="A25" s="1" t="s">
        <v>120</v>
      </c>
      <c r="B25" s="2">
        <v>0.0587927202</v>
      </c>
      <c r="C25" s="2">
        <v>0.0571848879</v>
      </c>
      <c r="D25" s="2">
        <v>0.058403515</v>
      </c>
      <c r="E25" s="2">
        <f t="shared" si="0"/>
        <v>-0.0003892051999999993</v>
      </c>
    </row>
    <row r="26" spans="1:5" ht="12">
      <c r="A26" s="1" t="s">
        <v>119</v>
      </c>
      <c r="B26" s="2">
        <v>0.0675933743</v>
      </c>
      <c r="C26" s="2">
        <v>0.0619216835</v>
      </c>
      <c r="D26" s="2">
        <v>0.0623991326</v>
      </c>
      <c r="E26" s="2">
        <f t="shared" si="0"/>
        <v>-0.005194241699999998</v>
      </c>
    </row>
    <row r="27" spans="1:5" ht="12">
      <c r="A27" s="1" t="s">
        <v>108</v>
      </c>
      <c r="B27" s="2">
        <v>0.1005189025</v>
      </c>
      <c r="C27" s="2">
        <v>0.1175322187</v>
      </c>
      <c r="D27" s="2">
        <v>0.0740431858</v>
      </c>
      <c r="E27" s="2">
        <f t="shared" si="0"/>
        <v>-0.026475716700000013</v>
      </c>
    </row>
    <row r="28" ht="12"/>
    <row r="29" ht="12">
      <c r="A29" s="1" t="s">
        <v>150</v>
      </c>
    </row>
    <row r="30" ht="12">
      <c r="A30" s="1" t="s">
        <v>132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 topLeftCell="A31">
      <selection activeCell="A54" sqref="A54"/>
    </sheetView>
  </sheetViews>
  <sheetFormatPr defaultColWidth="9.140625" defaultRowHeight="15"/>
  <cols>
    <col min="1" max="1" width="8.7109375" style="1" customWidth="1"/>
    <col min="2" max="2" width="9.421875" style="1" bestFit="1" customWidth="1"/>
    <col min="3" max="3" width="14.140625" style="1" bestFit="1" customWidth="1"/>
    <col min="4" max="4" width="10.00390625" style="1" bestFit="1" customWidth="1"/>
    <col min="5" max="16384" width="8.7109375" style="1" customWidth="1"/>
  </cols>
  <sheetData>
    <row r="1" spans="1:4" ht="12">
      <c r="A1" s="1" t="s">
        <v>84</v>
      </c>
      <c r="B1" s="1" t="s">
        <v>125</v>
      </c>
      <c r="C1" s="1" t="s">
        <v>94</v>
      </c>
      <c r="D1" s="8" t="s">
        <v>85</v>
      </c>
    </row>
    <row r="2" spans="1:4" ht="12">
      <c r="A2" s="1" t="s">
        <v>96</v>
      </c>
      <c r="B2" s="2">
        <v>0.2789586835</v>
      </c>
      <c r="C2" s="2">
        <v>0.3738568704</v>
      </c>
      <c r="D2" s="2">
        <f aca="true" t="shared" si="0" ref="D2:D27">C2-B2</f>
        <v>0.09489818689999996</v>
      </c>
    </row>
    <row r="3" spans="1:19" ht="12">
      <c r="A3" s="1" t="s">
        <v>99</v>
      </c>
      <c r="B3" s="2">
        <v>0.1893194466</v>
      </c>
      <c r="C3" s="2">
        <v>0.2677066433</v>
      </c>
      <c r="D3" s="2">
        <f t="shared" si="0"/>
        <v>0.0783871967</v>
      </c>
      <c r="O3" s="1" t="s">
        <v>50</v>
      </c>
      <c r="Q3" s="1">
        <v>0.0566329549</v>
      </c>
      <c r="S3" s="1">
        <v>0.233597142</v>
      </c>
    </row>
    <row r="4" spans="1:19" ht="12">
      <c r="A4" s="1" t="s">
        <v>97</v>
      </c>
      <c r="B4" s="2">
        <v>0.2340392123</v>
      </c>
      <c r="C4" s="2">
        <v>0.31080784</v>
      </c>
      <c r="D4" s="2">
        <f t="shared" si="0"/>
        <v>0.07676862770000001</v>
      </c>
      <c r="O4" s="1" t="s">
        <v>51</v>
      </c>
      <c r="Q4" s="1">
        <v>0.0558620503</v>
      </c>
      <c r="S4" s="1">
        <v>0.2517123521</v>
      </c>
    </row>
    <row r="5" spans="1:19" ht="12">
      <c r="A5" s="1" t="s">
        <v>95</v>
      </c>
      <c r="B5" s="2">
        <v>0.2533817241</v>
      </c>
      <c r="C5" s="2">
        <v>0.3140264702</v>
      </c>
      <c r="D5" s="2">
        <f t="shared" si="0"/>
        <v>0.060644746100000035</v>
      </c>
      <c r="O5" s="1" t="s">
        <v>53</v>
      </c>
      <c r="Q5" s="1">
        <v>0.0106610533</v>
      </c>
      <c r="S5" s="1">
        <v>0.3140264702</v>
      </c>
    </row>
    <row r="6" spans="1:19" ht="12">
      <c r="A6" s="1" t="s">
        <v>107</v>
      </c>
      <c r="B6" s="2">
        <v>0.1303439534</v>
      </c>
      <c r="C6" s="2">
        <v>0.188085853</v>
      </c>
      <c r="D6" s="2">
        <f t="shared" si="0"/>
        <v>0.05774189960000001</v>
      </c>
      <c r="O6" s="1" t="s">
        <v>54</v>
      </c>
      <c r="Q6" s="1">
        <v>0.0540472556</v>
      </c>
      <c r="S6" s="1">
        <v>0.188085853</v>
      </c>
    </row>
    <row r="7" spans="1:19" ht="12">
      <c r="A7" s="1" t="s">
        <v>103</v>
      </c>
      <c r="B7" s="2">
        <v>0.1948601969</v>
      </c>
      <c r="C7" s="2">
        <v>0.2517123521</v>
      </c>
      <c r="D7" s="2">
        <f t="shared" si="0"/>
        <v>0.056852155199999976</v>
      </c>
      <c r="O7" s="1" t="s">
        <v>56</v>
      </c>
      <c r="Q7" s="1">
        <v>0.0387469157</v>
      </c>
      <c r="S7" s="1">
        <v>0.0988482311</v>
      </c>
    </row>
    <row r="8" spans="1:19" ht="12">
      <c r="A8" s="1" t="s">
        <v>109</v>
      </c>
      <c r="B8" s="2">
        <v>0.1276396117</v>
      </c>
      <c r="C8" s="2">
        <v>0.1735506377</v>
      </c>
      <c r="D8" s="2">
        <f t="shared" si="0"/>
        <v>0.04591102600000002</v>
      </c>
      <c r="O8" s="1" t="s">
        <v>58</v>
      </c>
      <c r="Q8" s="1">
        <v>0.0598456162</v>
      </c>
      <c r="S8" s="1">
        <v>0.31080784</v>
      </c>
    </row>
    <row r="9" spans="1:19" ht="12">
      <c r="A9" s="1" t="s">
        <v>101</v>
      </c>
      <c r="B9" s="2">
        <v>0.1665421517</v>
      </c>
      <c r="C9" s="2">
        <v>0.2123336137</v>
      </c>
      <c r="D9" s="2">
        <f t="shared" si="0"/>
        <v>0.045791462000000005</v>
      </c>
      <c r="O9" s="1" t="s">
        <v>57</v>
      </c>
      <c r="Q9" s="1">
        <v>0.1492246744</v>
      </c>
      <c r="S9" s="1">
        <v>0.3001155257</v>
      </c>
    </row>
    <row r="10" spans="1:19" ht="12">
      <c r="A10" s="1" t="s">
        <v>115</v>
      </c>
      <c r="B10" s="2">
        <v>0.1319024029</v>
      </c>
      <c r="C10" s="2">
        <v>0.1766655817</v>
      </c>
      <c r="D10" s="2">
        <f t="shared" si="0"/>
        <v>0.0447631788</v>
      </c>
      <c r="O10" s="1" t="s">
        <v>61</v>
      </c>
      <c r="Q10" s="1">
        <v>0.0647052467</v>
      </c>
      <c r="S10" s="1">
        <v>0.1282127277</v>
      </c>
    </row>
    <row r="11" spans="1:19" ht="12">
      <c r="A11" s="1" t="s">
        <v>100</v>
      </c>
      <c r="B11" s="2">
        <v>0.2266445668</v>
      </c>
      <c r="C11" s="2">
        <v>0.2693268741</v>
      </c>
      <c r="D11" s="2">
        <f t="shared" si="0"/>
        <v>0.0426823073</v>
      </c>
      <c r="O11" s="1" t="s">
        <v>62</v>
      </c>
      <c r="Q11" s="1">
        <v>0.0241568073</v>
      </c>
      <c r="S11" s="1">
        <v>0.0762143117</v>
      </c>
    </row>
    <row r="12" spans="1:19" ht="12">
      <c r="A12" s="1" t="s">
        <v>102</v>
      </c>
      <c r="B12" s="2">
        <v>0.2515131925</v>
      </c>
      <c r="C12" s="2">
        <v>0.2924162877</v>
      </c>
      <c r="D12" s="2">
        <f t="shared" si="0"/>
        <v>0.04090309520000002</v>
      </c>
      <c r="O12" s="1" t="s">
        <v>63</v>
      </c>
      <c r="Q12" s="1">
        <v>0.0239486154</v>
      </c>
      <c r="S12" s="1">
        <v>0.3738568704</v>
      </c>
    </row>
    <row r="13" spans="1:19" ht="12">
      <c r="A13" s="1" t="s">
        <v>112</v>
      </c>
      <c r="B13" s="2">
        <v>0.0779047863</v>
      </c>
      <c r="C13" s="2">
        <v>0.1168436061</v>
      </c>
      <c r="D13" s="2">
        <f t="shared" si="0"/>
        <v>0.038938819799999996</v>
      </c>
      <c r="O13" s="1" t="s">
        <v>64</v>
      </c>
      <c r="Q13" s="1">
        <v>0.1174644103</v>
      </c>
      <c r="S13" s="1">
        <v>0.2924162877</v>
      </c>
    </row>
    <row r="14" spans="1:19" ht="12">
      <c r="A14" s="1" t="s">
        <v>104</v>
      </c>
      <c r="B14" s="2">
        <v>0.2003823046</v>
      </c>
      <c r="C14" s="2">
        <v>0.2363110988</v>
      </c>
      <c r="D14" s="2">
        <f t="shared" si="0"/>
        <v>0.0359287942</v>
      </c>
      <c r="O14" s="1" t="s">
        <v>67</v>
      </c>
      <c r="Q14" s="1">
        <v>0.0235250943</v>
      </c>
      <c r="S14" s="1">
        <v>0.0730268074</v>
      </c>
    </row>
    <row r="15" spans="1:19" ht="12">
      <c r="A15" s="1" t="s">
        <v>111</v>
      </c>
      <c r="B15" s="2">
        <v>0.0974713986</v>
      </c>
      <c r="C15" s="2">
        <v>0.1319091298</v>
      </c>
      <c r="D15" s="2">
        <f t="shared" si="0"/>
        <v>0.0344377312</v>
      </c>
      <c r="O15" s="1" t="s">
        <v>70</v>
      </c>
      <c r="Q15" s="1">
        <v>0.0157855256</v>
      </c>
      <c r="S15" s="1">
        <v>0.091588946</v>
      </c>
    </row>
    <row r="16" spans="1:19" ht="12">
      <c r="A16" s="1" t="s">
        <v>105</v>
      </c>
      <c r="B16" s="2">
        <v>0.204162807</v>
      </c>
      <c r="C16" s="2">
        <v>0.233597142</v>
      </c>
      <c r="D16" s="2">
        <f t="shared" si="0"/>
        <v>0.029434335000000006</v>
      </c>
      <c r="O16" s="1" t="s">
        <v>74</v>
      </c>
      <c r="Q16" s="1">
        <v>0.0791144086</v>
      </c>
      <c r="S16" s="1">
        <v>0.2123336137</v>
      </c>
    </row>
    <row r="17" spans="1:19" ht="12">
      <c r="A17" s="1" t="s">
        <v>118</v>
      </c>
      <c r="B17" s="2">
        <v>0.0711831282</v>
      </c>
      <c r="C17" s="2">
        <v>0.0988482311</v>
      </c>
      <c r="D17" s="2">
        <f t="shared" si="0"/>
        <v>0.027665102900000002</v>
      </c>
      <c r="O17" s="1" t="s">
        <v>52</v>
      </c>
      <c r="Q17" s="1">
        <v>0.0098213123</v>
      </c>
      <c r="S17" s="1">
        <v>0.0522286874</v>
      </c>
    </row>
    <row r="18" spans="1:19" ht="12">
      <c r="A18" s="1" t="s">
        <v>98</v>
      </c>
      <c r="B18" s="2">
        <v>0.2734662709</v>
      </c>
      <c r="C18" s="2">
        <v>0.3001155257</v>
      </c>
      <c r="D18" s="2">
        <f t="shared" si="0"/>
        <v>0.026649254800000022</v>
      </c>
      <c r="O18" s="1" t="s">
        <v>55</v>
      </c>
      <c r="Q18" s="1">
        <v>0.0634763105</v>
      </c>
      <c r="S18" s="1">
        <v>0.1319091298</v>
      </c>
    </row>
    <row r="19" spans="1:19" ht="12">
      <c r="A19" s="1" t="s">
        <v>106</v>
      </c>
      <c r="B19" s="2">
        <v>0.2061848875</v>
      </c>
      <c r="C19" s="2">
        <v>0.2255761431</v>
      </c>
      <c r="D19" s="2">
        <f t="shared" si="0"/>
        <v>0.01939125559999999</v>
      </c>
      <c r="O19" s="1" t="s">
        <v>59</v>
      </c>
      <c r="Q19" s="1">
        <v>0.0539741544</v>
      </c>
      <c r="S19" s="1">
        <v>0.1168436061</v>
      </c>
    </row>
    <row r="20" spans="1:19" ht="12">
      <c r="A20" s="1" t="s">
        <v>114</v>
      </c>
      <c r="B20" s="2">
        <v>0.0831828042</v>
      </c>
      <c r="C20" s="2">
        <v>0.0959587384</v>
      </c>
      <c r="D20" s="2">
        <f t="shared" si="0"/>
        <v>0.012775934199999991</v>
      </c>
      <c r="O20" s="1" t="s">
        <v>60</v>
      </c>
      <c r="Q20" s="1">
        <v>0.0810455641</v>
      </c>
      <c r="S20" s="1">
        <v>0.2363110988</v>
      </c>
    </row>
    <row r="21" spans="1:19" ht="12">
      <c r="A21" s="1" t="s">
        <v>116</v>
      </c>
      <c r="B21" s="2">
        <v>0.0621723747</v>
      </c>
      <c r="C21" s="2">
        <v>0.0730268074</v>
      </c>
      <c r="D21" s="2">
        <f t="shared" si="0"/>
        <v>0.010854432700000007</v>
      </c>
      <c r="O21" s="1" t="s">
        <v>65</v>
      </c>
      <c r="Q21" s="1">
        <v>0.03797732</v>
      </c>
      <c r="S21" s="1">
        <v>0.0959587384</v>
      </c>
    </row>
    <row r="22" spans="1:19" ht="12">
      <c r="A22" s="1" t="s">
        <v>119</v>
      </c>
      <c r="B22" s="2">
        <v>0.0636378505</v>
      </c>
      <c r="C22" s="2">
        <v>0.0718076433</v>
      </c>
      <c r="D22" s="2">
        <f t="shared" si="0"/>
        <v>0.008169792800000006</v>
      </c>
      <c r="O22" s="1" t="s">
        <v>66</v>
      </c>
      <c r="Q22" s="1">
        <v>0.0495938666</v>
      </c>
      <c r="S22" s="1">
        <v>0.1766655817</v>
      </c>
    </row>
    <row r="23" spans="1:19" ht="12">
      <c r="A23" s="1" t="s">
        <v>117</v>
      </c>
      <c r="B23" s="2">
        <v>0.0759215847</v>
      </c>
      <c r="C23" s="2">
        <v>0.0762143117</v>
      </c>
      <c r="D23" s="2">
        <f t="shared" si="0"/>
        <v>0.00029272699999999263</v>
      </c>
      <c r="O23" s="1" t="s">
        <v>68</v>
      </c>
      <c r="Q23" s="1">
        <v>0.0673419639</v>
      </c>
      <c r="S23" s="1">
        <v>0.2677066433</v>
      </c>
    </row>
    <row r="24" spans="1:19" ht="12">
      <c r="A24" s="1" t="s">
        <v>113</v>
      </c>
      <c r="B24" s="2">
        <v>0.1306221298</v>
      </c>
      <c r="C24" s="2">
        <v>0.1282127277</v>
      </c>
      <c r="D24" s="2">
        <f t="shared" si="0"/>
        <v>-0.0024094020999999854</v>
      </c>
      <c r="O24" s="1" t="s">
        <v>69</v>
      </c>
      <c r="Q24" s="1">
        <v>0.0572153455</v>
      </c>
      <c r="S24" s="1">
        <v>0.1735506377</v>
      </c>
    </row>
    <row r="25" spans="1:19" ht="12">
      <c r="A25" s="1" t="s">
        <v>120</v>
      </c>
      <c r="B25" s="2">
        <v>0.0587567313</v>
      </c>
      <c r="C25" s="2">
        <v>0.0522286874</v>
      </c>
      <c r="D25" s="2">
        <f t="shared" si="0"/>
        <v>-0.006528043899999995</v>
      </c>
      <c r="O25" s="1" t="s">
        <v>71</v>
      </c>
      <c r="Q25" s="1">
        <v>0.0572773274</v>
      </c>
      <c r="S25" s="1">
        <v>0.2693268741</v>
      </c>
    </row>
    <row r="26" spans="1:19" ht="12">
      <c r="A26" s="1" t="s">
        <v>110</v>
      </c>
      <c r="B26" s="2">
        <v>0.111539545</v>
      </c>
      <c r="C26" s="2">
        <v>0.091588946</v>
      </c>
      <c r="D26" s="2">
        <f t="shared" si="0"/>
        <v>-0.019950599</v>
      </c>
      <c r="O26" s="1" t="s">
        <v>72</v>
      </c>
      <c r="Q26" s="1">
        <v>0.0083586359</v>
      </c>
      <c r="S26" s="1">
        <v>0.0570176138</v>
      </c>
    </row>
    <row r="27" spans="1:19" ht="12">
      <c r="A27" s="1" t="s">
        <v>108</v>
      </c>
      <c r="B27" s="2">
        <v>0.1072685229</v>
      </c>
      <c r="C27" s="2">
        <v>0.0570176138</v>
      </c>
      <c r="D27" s="2">
        <f t="shared" si="0"/>
        <v>-0.0502509091</v>
      </c>
      <c r="O27" s="1" t="s">
        <v>73</v>
      </c>
      <c r="Q27" s="1">
        <v>0.0306428649</v>
      </c>
      <c r="S27" s="1">
        <v>0.0718076433</v>
      </c>
    </row>
    <row r="28" spans="15:19" ht="12">
      <c r="O28" s="1" t="s">
        <v>75</v>
      </c>
      <c r="Q28" s="1">
        <v>0.0182784574</v>
      </c>
      <c r="S28" s="1">
        <v>0.2255761431</v>
      </c>
    </row>
    <row r="29" ht="12">
      <c r="A29" s="1" t="s">
        <v>150</v>
      </c>
    </row>
    <row r="30" ht="12">
      <c r="A30" s="1" t="s">
        <v>132</v>
      </c>
    </row>
    <row r="31" ht="12"/>
    <row r="32" ht="12">
      <c r="C32" s="3" t="s">
        <v>127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Wendy (ESTAT)</dc:creator>
  <cp:keywords/>
  <dc:description/>
  <cp:lastModifiedBy>ROSS Wendy (ESTAT)</cp:lastModifiedBy>
  <dcterms:created xsi:type="dcterms:W3CDTF">2020-10-23T07:37:18Z</dcterms:created>
  <dcterms:modified xsi:type="dcterms:W3CDTF">2020-10-27T08:16:39Z</dcterms:modified>
  <cp:category/>
  <cp:version/>
  <cp:contentType/>
  <cp:contentStatus/>
</cp:coreProperties>
</file>