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20.xml" ContentType="application/vnd.openxmlformats-officedocument.drawing+xml"/>
  <Override PartName="/xl/worksheets/sheet10.xml" ContentType="application/vnd.openxmlformats-officedocument.spreadsheetml.worksheet+xml"/>
  <Override PartName="/xl/drawings/drawing22.xml" ContentType="application/vnd.openxmlformats-officedocument.drawing+xml"/>
  <Override PartName="/xl/worksheets/sheet11.xml" ContentType="application/vnd.openxmlformats-officedocument.spreadsheetml.worksheet+xml"/>
  <Override PartName="/xl/drawings/drawing24.xml" ContentType="application/vnd.openxmlformats-officedocument.drawing+xml"/>
  <Override PartName="/xl/worksheets/sheet12.xml" ContentType="application/vnd.openxmlformats-officedocument.spreadsheetml.worksheet+xml"/>
  <Override PartName="/xl/drawings/drawing26.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30.xml" ContentType="application/vnd.openxmlformats-officedocument.drawing+xml"/>
  <Override PartName="/xl/worksheets/sheet15.xml" ContentType="application/vnd.openxmlformats-officedocument.spreadsheetml.worksheet+xml"/>
  <Override PartName="/xl/drawings/drawing32.xml" ContentType="application/vnd.openxmlformats-officedocument.drawing+xml"/>
  <Override PartName="/xl/worksheets/sheet16.xml" ContentType="application/vnd.openxmlformats-officedocument.spreadsheetml.worksheet+xml"/>
  <Override PartName="/xl/drawings/drawing35.xml" ContentType="application/vnd.openxmlformats-officedocument.drawing+xml"/>
  <Override PartName="/xl/worksheets/sheet17.xml" ContentType="application/vnd.openxmlformats-officedocument.spreadsheetml.worksheet+xml"/>
  <Override PartName="/xl/drawings/drawing3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codeName="ThisWorkbook"/>
  <bookViews>
    <workbookView xWindow="13455" yWindow="65521" windowWidth="15345" windowHeight="15720" tabRatio="933" activeTab="0"/>
  </bookViews>
  <sheets>
    <sheet name="Figure 1" sheetId="4" r:id="rId1"/>
    <sheet name="Figure 2" sheetId="7" r:id="rId2"/>
    <sheet name="Figure 3" sheetId="8" r:id="rId3"/>
    <sheet name="Figure 4" sheetId="34" r:id="rId4"/>
    <sheet name="Figure 5" sheetId="6" r:id="rId5"/>
    <sheet name="Figure 6" sheetId="22" r:id="rId6"/>
    <sheet name="Figure 7" sheetId="3" r:id="rId7"/>
    <sheet name="Figure 8" sheetId="24" r:id="rId8"/>
    <sheet name="Figure 9" sheetId="13" r:id="rId9"/>
    <sheet name="Figure 10" sheetId="15" r:id="rId10"/>
    <sheet name="Figure 11" sheetId="14" r:id="rId11"/>
    <sheet name="Figure 12" sheetId="18" r:id="rId12"/>
    <sheet name="Figure 13" sheetId="16" r:id="rId13"/>
    <sheet name="Figure 14" sheetId="21" r:id="rId14"/>
    <sheet name="Figure 15" sheetId="23" r:id="rId15"/>
    <sheet name="Figure 16" sheetId="20" r:id="rId16"/>
    <sheet name="Figure 17" sheetId="19" r:id="rId17"/>
    <sheet name="Table 1" sheetId="28" r:id="rId18"/>
    <sheet name="Figure 18" sheetId="31" r:id="rId19"/>
  </sheets>
  <definedNames/>
  <calcPr calcId="145621"/>
  <extLst/>
</workbook>
</file>

<file path=xl/sharedStrings.xml><?xml version="1.0" encoding="utf-8"?>
<sst xmlns="http://schemas.openxmlformats.org/spreadsheetml/2006/main" count="734" uniqueCount="335">
  <si>
    <t>Ageing Europe</t>
  </si>
  <si>
    <t>Belgium</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</si>
  <si>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</si>
  <si>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</si>
  <si>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</si>
  <si>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</si>
  <si>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</si>
  <si>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</si>
  <si>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</si>
  <si>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</si>
  <si>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</si>
  <si>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</si>
  <si>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</si>
  <si>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</si>
  <si>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</si>
  <si>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</si>
  <si>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</si>
  <si>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</si>
  <si>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</si>
  <si>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</si>
  <si>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</si>
  <si>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</si>
  <si>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</si>
  <si>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</si>
  <si>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</si>
  <si>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</si>
  <si>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</si>
  <si>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</si>
  <si>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</si>
  <si>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</si>
  <si>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</si>
  <si>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</si>
  <si>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Working and moving into retirement</t>
  </si>
  <si>
    <t>Bookmark:</t>
  </si>
  <si>
    <t>:</t>
  </si>
  <si>
    <t>≥75 years</t>
  </si>
  <si>
    <t>55-59 years</t>
  </si>
  <si>
    <t>60-64 years</t>
  </si>
  <si>
    <t>65-69 years</t>
  </si>
  <si>
    <t>70-74 years</t>
  </si>
  <si>
    <t>25-54 years</t>
  </si>
  <si>
    <r>
      <t>Source:</t>
    </r>
    <r>
      <rPr>
        <sz val="9"/>
        <color theme="1"/>
        <rFont val="Arial"/>
        <family val="2"/>
      </rPr>
      <t xml:space="preserve"> Eurostat (online data code: lfsa_egan)</t>
    </r>
  </si>
  <si>
    <t>55-64 years</t>
  </si>
  <si>
    <t>65-74 years</t>
  </si>
  <si>
    <t>Women</t>
  </si>
  <si>
    <t>Men</t>
  </si>
  <si>
    <r>
      <t>Source:</t>
    </r>
    <r>
      <rPr>
        <sz val="9"/>
        <color theme="1"/>
        <rFont val="Arial"/>
        <family val="2"/>
      </rPr>
      <t xml:space="preserve"> Eurostat (online data code: lfsa_pganws)</t>
    </r>
  </si>
  <si>
    <t>National citizens: ≥15 years</t>
  </si>
  <si>
    <t>National citizens: 55-64 years</t>
  </si>
  <si>
    <t>National citizens: ≥65 years</t>
  </si>
  <si>
    <t>Foreign citizens: ≥15 years</t>
  </si>
  <si>
    <t>Foreign citizens: 55-64 years</t>
  </si>
  <si>
    <t>Foreign citizens: ≥65 years</t>
  </si>
  <si>
    <t>Population</t>
  </si>
  <si>
    <t>Employed persons</t>
  </si>
  <si>
    <r>
      <t>Source:</t>
    </r>
    <r>
      <rPr>
        <sz val="9"/>
        <color theme="1"/>
        <rFont val="Arial"/>
        <family val="2"/>
      </rPr>
      <t xml:space="preserve"> Eurostat (online data code: lfsa_ergan)</t>
    </r>
  </si>
  <si>
    <t>Bookmarks:</t>
  </si>
  <si>
    <r>
      <t>Source:</t>
    </r>
    <r>
      <rPr>
        <sz val="9"/>
        <color theme="1"/>
        <rFont val="Arial"/>
        <family val="2"/>
      </rPr>
      <t xml:space="preserve"> Eurostat (online data codes: lfsa_esgan and lfsa_egan)</t>
    </r>
  </si>
  <si>
    <t>Agriculture, forestry and fishing</t>
  </si>
  <si>
    <t>Manufacturing</t>
  </si>
  <si>
    <t>Real estate activities</t>
  </si>
  <si>
    <t>Professional, scientific and technical activities</t>
  </si>
  <si>
    <t>Education</t>
  </si>
  <si>
    <t>Health and social work</t>
  </si>
  <si>
    <t>(¹) Wholesale and retail trade; repair of motor vehicles and motorcycles.</t>
  </si>
  <si>
    <t>Distributive trades (¹)</t>
  </si>
  <si>
    <t>Forestry and logging</t>
  </si>
  <si>
    <t>Water collection, treatment and supply</t>
  </si>
  <si>
    <t>Security and investigation activities</t>
  </si>
  <si>
    <t>Libraries, archives, museums and other cultural activities</t>
  </si>
  <si>
    <t>Repair of computers and personal and household goods</t>
  </si>
  <si>
    <r>
      <t>Source:</t>
    </r>
    <r>
      <rPr>
        <sz val="9"/>
        <color theme="1"/>
        <rFont val="Arial"/>
        <family val="2"/>
      </rPr>
      <t xml:space="preserve"> Eurostat (online data codes: lfsa_egan2 and lfsa_egan22d)</t>
    </r>
  </si>
  <si>
    <t>All economic activities</t>
  </si>
  <si>
    <t>Crop and animal production, hunting</t>
  </si>
  <si>
    <r>
      <t>Source:</t>
    </r>
    <r>
      <rPr>
        <sz val="9"/>
        <color theme="1"/>
        <rFont val="Arial"/>
        <family val="2"/>
      </rPr>
      <t xml:space="preserve"> Eurostat (online data code: lfsa_egan22d)</t>
    </r>
  </si>
  <si>
    <t xml:space="preserve">
Crop and animal 
production, hunting</t>
  </si>
  <si>
    <t xml:space="preserve">
Retail trade, except of 
motor vehicles and motorcycles</t>
  </si>
  <si>
    <r>
      <t>Source:</t>
    </r>
    <r>
      <rPr>
        <sz val="9"/>
        <color theme="1"/>
        <rFont val="Arial"/>
        <family val="2"/>
      </rPr>
      <t xml:space="preserve"> Eurostat (online data code: lfsi_dwl_a)</t>
    </r>
  </si>
  <si>
    <t>Rank</t>
  </si>
  <si>
    <t>≥65 years</t>
  </si>
  <si>
    <t>15-64 years</t>
  </si>
  <si>
    <t>≥18 years</t>
  </si>
  <si>
    <r>
      <t>Source:</t>
    </r>
    <r>
      <rPr>
        <sz val="9"/>
        <color theme="1"/>
        <rFont val="Arial"/>
        <family val="2"/>
      </rPr>
      <t xml:space="preserve"> Eurostat (online data code: hsw_mi01)</t>
    </r>
  </si>
  <si>
    <t>Accidents</t>
  </si>
  <si>
    <t>Fatal accidents</t>
  </si>
  <si>
    <t>4-6 days</t>
  </si>
  <si>
    <t>7-13 days</t>
  </si>
  <si>
    <t>14-20 days</t>
  </si>
  <si>
    <t>21 days to 1 month</t>
  </si>
  <si>
    <t>1-3 months</t>
  </si>
  <si>
    <t>3-6 months</t>
  </si>
  <si>
    <t>Permanent incapacity (¹)</t>
  </si>
  <si>
    <t>(¹) Includes any accident that results in ≥183 days absence.</t>
  </si>
  <si>
    <r>
      <t>Source:</t>
    </r>
    <r>
      <rPr>
        <sz val="9"/>
        <color theme="1"/>
        <rFont val="Arial"/>
        <family val="2"/>
      </rPr>
      <t xml:space="preserve"> Eurostat (online data code: hsw_mi02)</t>
    </r>
  </si>
  <si>
    <t>Fatal</t>
  </si>
  <si>
    <t>https://www.eurofound.europa.eu/data/european-working-conditions-survey</t>
  </si>
  <si>
    <r>
      <t>Source:</t>
    </r>
    <r>
      <rPr>
        <sz val="9"/>
        <color theme="1"/>
        <rFont val="Arial"/>
        <family val="2"/>
      </rPr>
      <t xml:space="preserve"> Eurostat (online data code: lfsa_eftpt)</t>
    </r>
  </si>
  <si>
    <r>
      <t>Source:</t>
    </r>
    <r>
      <rPr>
        <sz val="9"/>
        <color theme="1"/>
        <rFont val="Arial"/>
        <family val="2"/>
      </rPr>
      <t xml:space="preserve"> Eurostat (online data code: lfsa_ehomp)</t>
    </r>
  </si>
  <si>
    <t>http://data.europa.eu/euodp/en/data/dataset/S2154_87_4_465_ENG</t>
  </si>
  <si>
    <t>≥15 years</t>
  </si>
  <si>
    <t>≥55 years</t>
  </si>
  <si>
    <t>Yes, definitely</t>
  </si>
  <si>
    <t>Yes, to some extent</t>
  </si>
  <si>
    <t>No, not really</t>
  </si>
  <si>
    <t>No, not at all</t>
  </si>
  <si>
    <t>65 years</t>
  </si>
  <si>
    <t>66 years</t>
  </si>
  <si>
    <t>67 years</t>
  </si>
  <si>
    <t>63 years</t>
  </si>
  <si>
    <t>60 years</t>
  </si>
  <si>
    <t>64 years</t>
  </si>
  <si>
    <t>66 years 4 months</t>
  </si>
  <si>
    <t>63 years 8 months</t>
  </si>
  <si>
    <t>63 years 6 months</t>
  </si>
  <si>
    <t>https://www.etk.fi/en/the-pension-system/international-comparison/retirement-ages/</t>
  </si>
  <si>
    <r>
      <t>Source:</t>
    </r>
    <r>
      <rPr>
        <sz val="9"/>
        <color theme="1"/>
        <rFont val="Arial"/>
        <family val="2"/>
      </rPr>
      <t xml:space="preserve"> </t>
    </r>
    <r>
      <rPr>
        <i/>
        <sz val="9"/>
        <color theme="1"/>
        <rFont val="Arial"/>
        <family val="2"/>
      </rPr>
      <t>Extending working life: what do workers want?</t>
    </r>
    <r>
      <rPr>
        <sz val="9"/>
        <color theme="1"/>
        <rFont val="Arial"/>
        <family val="2"/>
      </rPr>
      <t>, Eurofound, 2017 and the Finnish Centre for Pensions (https://www.etk.fi/en/)</t>
    </r>
  </si>
  <si>
    <r>
      <t>Source:</t>
    </r>
    <r>
      <rPr>
        <sz val="9"/>
        <color theme="1"/>
        <rFont val="Arial"/>
        <family val="2"/>
      </rPr>
      <t xml:space="preserve"> Eurostat (online data code: lfsa_egan2)</t>
    </r>
  </si>
  <si>
    <t>(%)</t>
  </si>
  <si>
    <t>Dummy</t>
  </si>
  <si>
    <t>18-54 years</t>
  </si>
  <si>
    <t>Dismissed or made redundant</t>
  </si>
  <si>
    <t>Looking after children or incapacitated adults</t>
  </si>
  <si>
    <t>Other personal or family responsibilities</t>
  </si>
  <si>
    <t>Own illness or disability</t>
  </si>
  <si>
    <t>Early retirement</t>
  </si>
  <si>
    <t>Normal retirement</t>
  </si>
  <si>
    <t>15-74 years</t>
  </si>
  <si>
    <t>Tailor-made extraction from EU-LFS</t>
  </si>
  <si>
    <r>
      <t xml:space="preserve">Note: the indicator is defined as the number of people of a certain age who are in employment divided by the total population of the same age group. </t>
    </r>
    <r>
      <rPr>
        <sz val="9"/>
        <rFont val="Arial"/>
        <family val="2"/>
      </rPr>
      <t>Breaks in series: 2005.</t>
    </r>
  </si>
  <si>
    <t>Denmark (¹)</t>
  </si>
  <si>
    <t>Estonia (¹)</t>
  </si>
  <si>
    <t>Latvia (¹)</t>
  </si>
  <si>
    <r>
      <t>Note: b</t>
    </r>
    <r>
      <rPr>
        <sz val="9"/>
        <rFont val="Arial"/>
        <family val="2"/>
      </rPr>
      <t>reaks in series, 2005.</t>
    </r>
  </si>
  <si>
    <t>Croatia (¹)</t>
  </si>
  <si>
    <t>15-64</t>
  </si>
  <si>
    <t>(thousand persons employed in each activity)</t>
  </si>
  <si>
    <t>(% share of each activity among all persons employed aged ≥65 years)</t>
  </si>
  <si>
    <t>(thousands)</t>
  </si>
  <si>
    <t>(hours)</t>
  </si>
  <si>
    <t>(years)</t>
  </si>
  <si>
    <t>(% of respondents)</t>
  </si>
  <si>
    <t>(% share of accidents at work, by duration of incapacity and age)</t>
  </si>
  <si>
    <t>(% share of all accidents at work, by age and duration of incapacity)</t>
  </si>
  <si>
    <t>(per 100 000 working people)</t>
  </si>
  <si>
    <t>Note: definitions of the statutory pension age vary across EU Member States. The figures presented refer to the national statutory pension age (the age at which people are entitled to an old-age pension). When the pension age is defined as a range, the top limit is presented.</t>
  </si>
  <si>
    <t>Activity where older people accounted for the highest share of the workforce</t>
  </si>
  <si>
    <t>Activity with the highest share — label</t>
  </si>
  <si>
    <t>Until what age do you 
want to work
(as of February-September 2015)?</t>
  </si>
  <si>
    <t>Until what age do you think you will be able 
to do your current job or a similar one
(as of February-September 2015)?</t>
  </si>
  <si>
    <r>
      <t>Source:</t>
    </r>
    <r>
      <rPr>
        <sz val="9"/>
        <color theme="1"/>
        <rFont val="Arial"/>
        <family val="2"/>
      </rPr>
      <t xml:space="preserve"> Eurostat (EU labour force survey)</t>
    </r>
  </si>
  <si>
    <t>A job of limited duration has ended</t>
  </si>
  <si>
    <t>Other (¹)</t>
  </si>
  <si>
    <t>Slovenia (¹)</t>
  </si>
  <si>
    <t>Greece (¹)</t>
  </si>
  <si>
    <t>Poland (¹)</t>
  </si>
  <si>
    <t>Lithuania (¹)</t>
  </si>
  <si>
    <t>Cyprus (¹)</t>
  </si>
  <si>
    <t>Austria (¹)</t>
  </si>
  <si>
    <t>Note: the figure shows the economic activity (at NACE Division level) where older people aged 55-74 years accounted for the highest share of the overall workforce.</t>
  </si>
  <si>
    <t>(¹) Activity where older people accounted for the highest share of the workforce: low reliability.</t>
  </si>
  <si>
    <t>(¹) ≥75 years: low reliability.</t>
  </si>
  <si>
    <t>Malta (¹)</t>
  </si>
  <si>
    <t>(% of total employment)</t>
  </si>
  <si>
    <t>(% share of total number of persons employed)</t>
  </si>
  <si>
    <t>Note: the indicator is defined as the number of people of a certain age who are in employment divided by the total population of the same age group.</t>
  </si>
  <si>
    <t>(¹) ≥75 years: not available.</t>
  </si>
  <si>
    <t>Sweden (¹)</t>
  </si>
  <si>
    <t>Finland (¹)</t>
  </si>
  <si>
    <t>Hungary (¹)</t>
  </si>
  <si>
    <t>Slovakia (¹)</t>
  </si>
  <si>
    <t>Romania (¹)</t>
  </si>
  <si>
    <t>Iceland (¹)</t>
  </si>
  <si>
    <t>Norway (¹)</t>
  </si>
  <si>
    <t>France (²)</t>
  </si>
  <si>
    <t>Austria (⁴)</t>
  </si>
  <si>
    <t>Malta (⁵)</t>
  </si>
  <si>
    <t>Residential care activities</t>
  </si>
  <si>
    <t>Manufacture of beverages</t>
  </si>
  <si>
    <t>(% share of people not in employment having left their last job during the previous eight years)</t>
  </si>
  <si>
    <t>(²) Croatia: low reliability.</t>
  </si>
  <si>
    <t>text2</t>
  </si>
  <si>
    <t>Slovakia (²)</t>
  </si>
  <si>
    <t>Romania (²)</t>
  </si>
  <si>
    <t>Finland (²)</t>
  </si>
  <si>
    <t>Estonia (²)</t>
  </si>
  <si>
    <t>Latvia (²)</t>
  </si>
  <si>
    <t>Bulgaria (²)</t>
  </si>
  <si>
    <t>Hungary (²)</t>
  </si>
  <si>
    <t>Sweden (²)</t>
  </si>
  <si>
    <t>Denmark (²)</t>
  </si>
  <si>
    <t>Iceland (²)</t>
  </si>
  <si>
    <t>Norway (²)</t>
  </si>
  <si>
    <t>(²) ≥75 years: not available.</t>
  </si>
  <si>
    <t>Luxembourg (²)(³)</t>
  </si>
  <si>
    <t>(% of respondents satisfied with job)</t>
  </si>
  <si>
    <t>EU-27</t>
  </si>
  <si>
    <t xml:space="preserve">Note: the figure shows the six economic activities (at NACE Section level) in the EU-27 with the largest workforces composed of people aged ≥65 years. 
The scales used for the y-axes are different. </t>
  </si>
  <si>
    <t>Men aged
≥15 years</t>
  </si>
  <si>
    <t>Men aged
55-64 years</t>
  </si>
  <si>
    <t>Men aged
≥65 years</t>
  </si>
  <si>
    <t>Women aged
≥15 years</t>
  </si>
  <si>
    <t>Women aged
55-64 years</t>
  </si>
  <si>
    <t>Women aged
≥65 years</t>
  </si>
  <si>
    <t>Men aged
15-64 years</t>
  </si>
  <si>
    <t>Men aged
55-64 years (²)</t>
  </si>
  <si>
    <t>Men aged
≥65 years (¹)</t>
  </si>
  <si>
    <t>Women aged
15-64 years</t>
  </si>
  <si>
    <t>Women aged
≥65 years (³)</t>
  </si>
  <si>
    <t>2000:
men</t>
  </si>
  <si>
    <t>2000:
women</t>
  </si>
  <si>
    <t>Do not know /
no answer</t>
  </si>
  <si>
    <t>Men aged ≥65 years</t>
  </si>
  <si>
    <t>Women aged ≥65 years</t>
  </si>
  <si>
    <t xml:space="preserve"> </t>
  </si>
  <si>
    <t xml:space="preserve">
Do you think gender
equality has been
achieved at work?</t>
  </si>
  <si>
    <t xml:space="preserve">
Do you think the most
important role of a man 
is to earn money?</t>
  </si>
  <si>
    <t xml:space="preserve">
Do you think gender equality
has been achieved in
leadership positions in
companies and
other organisations?</t>
  </si>
  <si>
    <t>Figure 15: Attitudes concerning gender and work, by age class, EU-27, June 2017</t>
  </si>
  <si>
    <t>https://appsso.eurostat.ec.europa.eu/nui/show.do?query=BOOKMARK_DS-052910_QID_CDA190_UID_-3F171EB0&amp;layout=TIME,C,X,0;AGE,L,Y,0;SEX,L,Z,0;CITIZEN,L,Z,1;UNIT,L,Z,2;GEO,L,Z,3;INDICATORS,C,Z,4;&amp;zSelection=DS-052910UNIT,THS;DS-052910GEO,EU27_2020;DS-052910CITIZEN,TOTAL;DS-052910INDICATORS,OBS_FLAG;DS-052910SEX,T;&amp;rankName1=UNIT_1_2_-1_2&amp;rankName2=CITIZEN_1_2_-1_2&amp;rankName3=INDICATORS_1_2_-1_2&amp;rankName4=SEX_1_2_-1_2&amp;rankName5=GEO_1_2_0_1&amp;rankName6=TIME_1_0_0_0&amp;rankName7=AGE_1_2_0_1&amp;sortC=ASC_-1_FIRST&amp;rStp=&amp;cStp=&amp;rDCh=&amp;cDCh=&amp;rDM=true&amp;cDM=true&amp;footnes=false&amp;empty=false&amp;wai=false&amp;time_mode=ROLLING&amp;time_most_recent=true&amp;lang=EN&amp;cfo=%23%23%23%2C%23%23%23.%23%23%23</t>
  </si>
  <si>
    <t>https://appsso.eurostat.ec.europa.eu/nui/show.do?query=BOOKMARK_DS-055846_QID_6BD80ADF_UID_-3F171EB0&amp;layout=TIME,C,X,0;SEX,L,Y,0;AGE,L,Y,1;GEO,L,Z,0;CITIZEN,L,Z,1;UNIT,L,Z,2;INDICATORS,C,Z,3;&amp;zSelection=DS-055846INDICATORS,OBS_FLAG;DS-055846GEO,EU27_2020;DS-055846CITIZEN,TOTAL;DS-055846UNIT,PC;&amp;rankName1=UNIT_1_2_-1_2&amp;rankName2=CITIZEN_1_2_-1_2&amp;rankName3=INDICATORS_1_2_-1_2&amp;rankName4=GEO_1_2_0_1&amp;rankName5=TIME_1_0_0_0&amp;rankName6=SEX_1_2_0_1&amp;rankName7=AGE_1_2_1_1&amp;sortC=ASC_-1_FIRST&amp;rStp=&amp;cStp=&amp;rDCh=&amp;cDCh=&amp;rDM=true&amp;cDM=true&amp;footnes=false&amp;empty=false&amp;wai=false&amp;time_mode=ROLLING&amp;time_most_recent=true&amp;lang=EN&amp;cfo=%23%23%23%2C%23%23%23.%23%23%23</t>
  </si>
  <si>
    <t>2004</t>
  </si>
  <si>
    <t>2005</t>
  </si>
  <si>
    <t>2006</t>
  </si>
  <si>
    <t>2007</t>
  </si>
  <si>
    <t>2008</t>
  </si>
  <si>
    <t>2009</t>
  </si>
  <si>
    <t>2010</t>
  </si>
  <si>
    <t>2011</t>
  </si>
  <si>
    <t>2012</t>
  </si>
  <si>
    <t>2013</t>
  </si>
  <si>
    <t>2014</t>
  </si>
  <si>
    <t>2015</t>
  </si>
  <si>
    <t>2016</t>
  </si>
  <si>
    <t>2017</t>
  </si>
  <si>
    <t>2018</t>
  </si>
  <si>
    <t>2019</t>
  </si>
  <si>
    <t>Figure 1: Older persons in employment, by age class, EU-27, 2004-2019</t>
  </si>
  <si>
    <t>Figure 2: Employment rate, by sex and age class, EU-27, 2004-2019</t>
  </si>
  <si>
    <t>Figure 3: Employment rate, by age class, 2004 and 2019</t>
  </si>
  <si>
    <t>2004:
55-64 years</t>
  </si>
  <si>
    <t>2019:
55-64 years</t>
  </si>
  <si>
    <t>2004:
65-74 years</t>
  </si>
  <si>
    <t>2019:
65-74 years</t>
  </si>
  <si>
    <t>2004:
≥75 years</t>
  </si>
  <si>
    <t>2019:
≥75 years</t>
  </si>
  <si>
    <t>(²) ≥75 years for 2004: not available.</t>
  </si>
  <si>
    <t>(⁴) ≥75 years for 2004: low reliability.</t>
  </si>
  <si>
    <t>https://appsso.eurostat.ec.europa.eu/nui/show.do?query=BOOKMARK_DS-055846_QID_-1E38A7F5_UID_-3F171EB0&amp;layout=TIME,C,X,0;AGE,L,X,1;GEO,L,Y,0;SEX,L,Z,0;CITIZEN,L,Z,1;UNIT,L,Z,2;INDICATORS,C,Z,3;&amp;zSelection=DS-055846SEX,T;DS-055846INDICATORS,OBS_FLAG;DS-055846CITIZEN,TOTAL;DS-055846UNIT,PC;&amp;rankName1=UNIT_1_2_-1_2&amp;rankName2=CITIZEN_1_2_-1_2&amp;rankName3=INDICATORS_1_2_-1_2&amp;rankName4=SEX_1_2_-1_2&amp;rankName5=TIME_1_0_0_0&amp;rankName6=AGE_1_2_1_0&amp;rankName7=GEO_1_2_0_1&amp;sortC=ASC_-1_FIRST&amp;rStp=&amp;cStp=&amp;rDCh=&amp;cDCh=&amp;rDM=true&amp;cDM=true&amp;footnes=false&amp;empty=false&amp;wai=false&amp;time_mode=ROLLING&amp;time_most_recent=true&amp;lang=EN&amp;cfo=%23%23%23%2C%23%23%23.%23%23%23</t>
  </si>
  <si>
    <t>(³) 65-74 years for 2004: low reliability.</t>
  </si>
  <si>
    <t>Belgium (²)</t>
  </si>
  <si>
    <t>Lithuania (²)(³)</t>
  </si>
  <si>
    <t>Luxembourg (⁵)</t>
  </si>
  <si>
    <t>(⁵) 65-74 years and ≥75 years for 2004: not available. ≥75 years for 2019: low reliability.</t>
  </si>
  <si>
    <t>Slovenia (⁶)</t>
  </si>
  <si>
    <t>Croatia (⁶)</t>
  </si>
  <si>
    <t>(⁶) ≥75 years: low reliability.</t>
  </si>
  <si>
    <t>Figure 4: Employment rate of people aged ≥65 years, by sex, 2019</t>
  </si>
  <si>
    <t>https://appsso.eurostat.ec.europa.eu/nui/show.do?query=BOOKMARK_DS-055846_QID_6C95F962_UID_-3F171EB0&amp;layout=TIME,C,X,0;SEX,L,X,1;GEO,L,Y,0;AGE,L,Z,0;CITIZEN,L,Z,1;UNIT,L,Z,2;INDICATORS,C,Z,3;&amp;zSelection=DS-055846SEX,T;DS-055846AGE,Y_GE65;DS-055846INDICATORS,OBS_FLAG;DS-055846CITIZEN,TOTAL;DS-055846UNIT,PC;&amp;rankName1=UNIT_1_2_-1_2&amp;rankName2=CITIZEN_1_2_-1_2&amp;rankName3=INDICATORS_1_2_-1_2&amp;rankName4=AGE_1_2_1_0&amp;rankName5=TIME_1_0_0_0&amp;rankName6=SEX_1_2_1_0&amp;rankName7=GEO_1_2_0_1&amp;sortC=ASC_-1_FIRST&amp;rStp=&amp;cStp=&amp;rDCh=&amp;cDCh=&amp;rDM=true&amp;cDM=true&amp;footnes=false&amp;empty=false&amp;wai=false&amp;time_mode=ROLLING&amp;time_most_recent=true&amp;lang=EN&amp;cfo=%23%23%23%2C%23%23%23.%23%23%23</t>
  </si>
  <si>
    <t>People aged ≥65 years</t>
  </si>
  <si>
    <t>(¹) Women aged ≥75 years: not available.</t>
  </si>
  <si>
    <t>https://appsso.eurostat.ec.europa.eu/nui/show.do?query=BOOKMARK_DS-055860_QID_18FBA994_UID_-3F171EB0&amp;layout=WSTATUS,L,X,0;TIME,C,X,1;CITIZEN,L,Y,0;AGE,L,Y,1;SEX,L,Z,0;GEO,L,Z,1;UNIT,L,Z,2;INDICATORS,C,Z,3;&amp;zSelection=DS-055860UNIT,THS;DS-055860INDICATORS,OBS_FLAG;DS-055860GEO,EU27_2020;DS-055860SEX,T;&amp;rankName1=UNIT_1_2_-1_2&amp;rankName2=INDICATORS_1_2_-1_2&amp;rankName3=SEX_1_2_-1_2&amp;rankName4=GEO_1_2_0_1&amp;rankName5=WSTATUS_1_2_0_0&amp;rankName6=TIME_1_0_1_0&amp;rankName7=CITIZEN_1_2_0_1&amp;rankName8=AGE_1_2_1_1&amp;rStp=&amp;cStp=&amp;rDCh=&amp;cDCh=&amp;rDM=true&amp;cDM=true&amp;footnes=false&amp;empty=false&amp;wai=false&amp;time_mode=ROLLING&amp;time_most_recent=true&amp;lang=EN&amp;cfo=%23%23%23%2C%23%23%23.%23%23%23</t>
  </si>
  <si>
    <t>Figure 5: Developments for the population and employed persons, by citizenship and age class, EU-27, 2009-2019</t>
  </si>
  <si>
    <t>(2009 = 100)</t>
  </si>
  <si>
    <t>https://appsso.eurostat.ec.europa.eu/nui/show.do?query=BOOKMARK_DS-052906_QID_-43C3EF2D_UID_-3F171EB0&amp;layout=AGE,L,X,0;WORKTIME,L,X,1;SEX,L,Y,0;GEO,L,Y,1;TIME,C,Z,0;WSTATUS,L,Z,1;UNIT,L,Z,2;INDICATORS,C,Z,3;&amp;zSelection=DS-052906TIME,2018;DS-052906UNIT,THS;DS-052906INDICATORS,OBS_FLAG;DS-052906WSTATUS,EMP;&amp;rankName1=WSTATUS_1_2_-1_2&amp;rankName2=UNIT_1_2_-1_2&amp;rankName3=INDICATORS_1_2_-1_2&amp;rankName4=TIME_1_0_0_1&amp;rankName5=AGE_1_2_0_0&amp;rankName6=WORKTIME_1_2_1_0&amp;rankName7=SEX_1_2_0_1&amp;rankName8=GEO_1_2_1_1&amp;rStp=&amp;cStp=&amp;rDCh=&amp;cDCh=&amp;rDM=true&amp;cDM=true&amp;footnes=false&amp;empty=false&amp;wai=false&amp;time_mode=ROLLING&amp;time_most_recent=true&amp;lang=EN&amp;cfo=%23%23%23%2C%23%23%23.%23%23%23</t>
  </si>
  <si>
    <t>Figure 6: Part-time employment, by sex and age class, 2019</t>
  </si>
  <si>
    <t>https://appsso.eurostat.ec.europa.eu/nui/show.do?query=BOOKMARK_DS-354778_QID_-3F9ABAC6_UID_-3F171EB0&amp;layout=AGE,L,X,0;TIME,C,Y,0;GEO,L,Y,1;UNIT,L,Z,0;WSTATUS,L,Z,1;CITIZEN,L,Z,2;SEX,L,Z,3;INDICATORS,C,Z,4;&amp;zSelection=DS-354778UNIT,THS;DS-354778CITIZEN,TOTAL;DS-354778SEX,T;DS-354778WSTATUS,SELF;DS-354778INDICATORS,OBS_FLAG;&amp;rankName1=WSTATUS_1_2_-1_2&amp;rankName2=UNIT_1_2_-1_2&amp;rankName3=CITIZEN_1_2_-1_2&amp;rankName4=INDICATORS_1_2_-1_2&amp;rankName5=SEX_1_2_0_0&amp;rankName6=AGE_1_2_0_0&amp;rankName7=TIME_1_0_0_1&amp;rankName8=GEO_1_2_1_1&amp;sortR=ASC_-1_FIRST&amp;rStp=&amp;cStp=&amp;rDCh=&amp;cDCh=&amp;rDM=true&amp;cDM=true&amp;footnes=false&amp;empty=false&amp;wai=false&amp;time_mode=ROLLING&amp;time_most_recent=true&amp;lang=EN&amp;cfo=%23%23%23%2C%23%23%23.%23%23%23</t>
  </si>
  <si>
    <t>https://appsso.eurostat.ec.europa.eu/nui/show.do?query=BOOKMARK_DS-052910_QID_35F6C9E6_UID_-3F171EB0&amp;layout=AGE,L,X,0;TIME,C,Y,0;GEO,L,Y,1;CITIZEN,L,Z,0;UNIT,L,Z,1;SEX,L,Z,2;INDICATORS,C,Z,3;&amp;zSelection=DS-052910INDICATORS,OBS_FLAG;DS-052910UNIT,THS;DS-052910SEX,T;DS-052910CITIZEN,TOTAL;&amp;rankName1=UNIT_1_2_-1_2&amp;rankName2=CITIZEN_1_2_-1_2&amp;rankName3=INDICATORS_1_2_-1_2&amp;rankName4=SEX_1_2_0_0&amp;rankName5=AGE_1_2_0_0&amp;rankName6=TIME_1_0_0_1&amp;rankName7=GEO_1_2_1_1&amp;sortR=ASC_-1_FIRST&amp;rStp=&amp;cStp=&amp;rDCh=&amp;cDCh=&amp;rDM=true&amp;cDM=true&amp;footnes=false&amp;empty=false&amp;wai=false&amp;time_mode=ROLLING&amp;time_most_recent=true&amp;lang=EN&amp;cfo=%23%23%23%2C%23%23%23.%23%23%23</t>
  </si>
  <si>
    <t>(¹) Bulgaria, Croatia and Slovenia: low reliability.</t>
  </si>
  <si>
    <t>(³) Croatia, Cyprus and Slovenia: low reliability. Luxembourg: not available (due to very low reliability).</t>
  </si>
  <si>
    <t>(³) 65-74 years: low reliability.</t>
  </si>
  <si>
    <t>Figure 7: Self-employment, by age class, 2019</t>
  </si>
  <si>
    <t>https://appsso.eurostat.ec.europa.eu/nui/show.do?query=BOOKMARK_DS-052914_QID_-296F8797_UID_-3F171EB0&amp;layout=SEX,L,X,0;TIME,C,Y,0;AGE,L,Y,1;FREQUENC,L,Z,0;WSTATUS,L,Z,1;UNIT,L,Z,2;GEO,L,Z,3;INDICATORS,C,Z,4;&amp;zSelection=DS-052914WSTATUS,EMP;DS-052914FREQUENC,USU;DS-052914INDICATORS,OBS_FLAG;DS-052914GEO,EU27_2020;DS-052914UNIT,PC;&amp;rankName1=WSTATUS_1_2_-1_2&amp;rankName2=UNIT_1_2_-1_2&amp;rankName3=FREQUENC_1_2_-1_2&amp;rankName4=INDICATORS_1_2_-1_2&amp;rankName5=GEO_1_2_1_0&amp;rankName6=SEX_1_2_0_0&amp;rankName7=TIME_1_0_0_1&amp;rankName8=AGE_1_2_1_1&amp;sortR=ASC_-1_FIRST&amp;rStp=&amp;cStp=&amp;rDCh=&amp;cDCh=&amp;rDM=true&amp;cDM=true&amp;footnes=false&amp;empty=false&amp;wai=false&amp;time_mode=ROLLING&amp;time_most_recent=true&amp;lang=EN&amp;cfo=%23%23%23%2C%23%23%23.%23%23%23</t>
  </si>
  <si>
    <t>Figure 8: Employed people usually working at home, by sex and age class, EU-27, 2004 and 2019</t>
  </si>
  <si>
    <t xml:space="preserve">
2004</t>
  </si>
  <si>
    <t xml:space="preserve">
2019</t>
  </si>
  <si>
    <t>All people</t>
  </si>
  <si>
    <t>https://appsso.eurostat.ec.europa.eu/nui/show.do?query=BOOKMARK_DS-056196_QID_-22A0F72D_UID_-3F171EB0&amp;layout=TIME,C,X,0;AGE,L,Y,0;NACE_R2,L,Y,1;SEX,L,Z,0;GEO,L,Z,1;UNIT,L,Z,2;INDICATORS,C,Z,3;&amp;zSelection=DS-056196GEO,EU27_2020;DS-056196INDICATORS,OBS_FLAG;DS-056196UNIT,THS;DS-056196SEX,T;&amp;rankName1=UNIT_1_2_-1_2&amp;rankName2=INDICATORS_1_2_-1_2&amp;rankName3=SEX_1_2_-1_2&amp;rankName4=GEO_1_2_0_1&amp;rankName5=TIME_1_0_0_0&amp;rankName6=AGE_1_2_0_1&amp;rankName7=NACE-R2_1_2_1_1&amp;sortC=ASC_-1_FIRST&amp;rStp=&amp;cStp=&amp;rDCh=&amp;cDCh=&amp;rDM=true&amp;cDM=true&amp;footnes=false&amp;empty=false&amp;wai=false&amp;time_mode=ROLLING&amp;time_most_recent=true&amp;lang=EN&amp;cfo=%23%23%23%2C%23%23%23.%23%23%23</t>
  </si>
  <si>
    <t>Figure 9: Employment of people aged ≥65 years, by selected economic activity, EU-27, 2009-2019</t>
  </si>
  <si>
    <t>https://appsso.eurostat.ec.europa.eu/nui/show.do?query=BOOKMARK_DS-139782_QID_2B318647_UID_-3F171EB0&amp;layout=TIME,C,X,0;SEX,L,X,1;NACE_R2,L,Y,0;AGE,L,Y,1;UNIT,L,Z,0;GEO,L,Z,1;INDICATORS,C,Z,2;&amp;zSelection=DS-139782UNIT,THS;DS-139782GEO,EU27_2020;DS-139782INDICATORS,OBS_FLAG;&amp;rankName1=UNIT_1_2_-1_2&amp;rankName2=INDICATORS_1_2_-1_2&amp;rankName3=GEO_1_2_0_1&amp;rankName4=TIME_1_0_0_0&amp;rankName5=SEX_1_2_1_0&amp;rankName6=NACE-R2_1_2_0_1&amp;rankName7=AGE_1_2_1_1&amp;sortC=ASC_-1_FIRST&amp;rStp=&amp;cStp=&amp;rDCh=&amp;cDCh=&amp;rDM=true&amp;cDM=true&amp;footnes=false&amp;empty=false&amp;wai=false&amp;time_mode=ROLLING&amp;time_most_recent=true&amp;lang=EN&amp;cfo=%23%23%23%2C%23%23%23.%23%23%23</t>
  </si>
  <si>
    <t>Figure 10: Number of persons employed aged ≥65 years, by age class and selected economic activity, EU-27, 2019</t>
  </si>
  <si>
    <t>(¹) Women aged ≥75 years: low reliability.</t>
  </si>
  <si>
    <t xml:space="preserve">
Public administration and defence; compulsory social security (²)</t>
  </si>
  <si>
    <t>Luxembourg (¹)</t>
  </si>
  <si>
    <t>Women aged
55-64 years (²)</t>
  </si>
  <si>
    <t xml:space="preserve">
Education (¹)</t>
  </si>
  <si>
    <t xml:space="preserve">
Human health activities (¹)</t>
  </si>
  <si>
    <t xml:space="preserve">
Wholesale trade, except of 
motor vehicles and motorcycles (³)</t>
  </si>
  <si>
    <t>(³) Women aged ≥75 years: not available (due to very low reliability).</t>
  </si>
  <si>
    <t>(²) Men and women aged ≥75 years: not available (due to very low reliability).</t>
  </si>
  <si>
    <t>Note: the figure shows the six economic activities (at NACE Division level) in the EU-27 with the largest workforces composed of people aged ≥65 years.</t>
  </si>
  <si>
    <t>https://appsso.eurostat.ec.europa.eu/nui/show.do?query=BOOKMARK_DS-056196_QID_-12F54D43_UID_-3F171EB0&amp;layout=TIME,C,X,0;AGE,L,X,1;GEO,L,Y,0;SEX,L,Z,0;UNIT,L,Z,1;NACE_R2,L,Z,2;INDICATORS,C,Z,3;&amp;zSelection=DS-056196INDICATORS,OBS_FLAG;DS-056196NACE_R2,TOTAL;DS-056196UNIT,THS;DS-056196SEX,T;&amp;rankName1=UNIT_1_2_-1_2&amp;rankName2=INDICATORS_1_2_-1_2&amp;rankName3=SEX_1_2_-1_2&amp;rankName4=NACE-R2_1_2_1_1&amp;rankName5=TIME_1_0_0_0&amp;rankName6=AGE_1_2_1_0&amp;rankName7=GEO_1_2_0_1&amp;sortC=ASC_-1_FIRST&amp;rStp=&amp;cStp=&amp;rDCh=&amp;cDCh=&amp;rDM=true&amp;cDM=true&amp;footnes=false&amp;empty=false&amp;wai=false&amp;time_mode=ROLLING&amp;time_most_recent=true&amp;lang=EN&amp;cfo=%23%23%23%2C%23%23%23.%23%23%23</t>
  </si>
  <si>
    <t>https://appsso.eurostat.ec.europa.eu/nui/show.do?query=BOOKMARK_DS-139782_QID_-167C0295_UID_-3F171EB0&amp;layout=TIME,C,X,0;AGE,B,X,1;GEO,B,Y,0;NACE_R2,B,Y,1;SEX,B,Z,0;UNIT,B,Z,1;INDICATORS,C,Z,2;&amp;zSelection=DS-139782UNIT,THS;DS-139782SEX,T;DS-139782INDICATORS,OBS_FLAG;&amp;rankName1=UNIT_1_2_-1_2&amp;rankName2=INDICATORS_1_2_-1_2&amp;rankName3=SEX_1_2_-1_2&amp;rankName4=TIME_1_0_0_0&amp;rankName5=AGE_1_2_1_0&amp;rankName6=GEO_1_2_0_1&amp;rankName7=NACE-R2_1_2_1_1&amp;sortC=ASC_-1_FIRST&amp;rStp=&amp;cStp=&amp;rDCh=&amp;cDCh=&amp;rDM=true&amp;cDM=true&amp;footnes=false&amp;empty=false&amp;wai=false&amp;time_mode=ROLLING&amp;time_most_recent=true&amp;lang=EN&amp;cfo=%23%23%23%2C%23%23%23.%23%23%23</t>
  </si>
  <si>
    <t>Information service activities</t>
  </si>
  <si>
    <t>Land transport and transport via pipelines</t>
  </si>
  <si>
    <t>Activities of households as employers of domestic personnel</t>
  </si>
  <si>
    <t>Public administration and defence; compulsory social security</t>
  </si>
  <si>
    <t>Creative, arts and entertainment activities</t>
  </si>
  <si>
    <t>Undifferentiated producing activities of private households for own use</t>
  </si>
  <si>
    <t>Travel agency, tour operator and related activities</t>
  </si>
  <si>
    <t>Figure 11: People aged 55-74 years in employment, 2019</t>
  </si>
  <si>
    <t>Figure 12: Usual weekly hours in main job, by sex and age class, EU-27, 2019</t>
  </si>
  <si>
    <t>Note: the duration of working life indicator measures the number of years a person aged 15 is expected to be active in the labour market throughout their lives. Ranked on the expected duration of working life for all persons (both sexes) aged 15 in 2019.</t>
  </si>
  <si>
    <t>2019:
men</t>
  </si>
  <si>
    <t>Figure 13: Duration of working life, by sex, 2000 and 2019</t>
  </si>
  <si>
    <t>https://appsso.eurostat.ec.europa.eu/nui/show.do?query=BOOKMARK_DS-208320_QID_-7EB9EE18_UID_-3F171EB0&amp;layout=TIME,C,X,0;SEX,L,X,1;GEO,L,Y,0;INDICATORS,C,Z,0;&amp;zSelection=DS-208320INDICATORS,OBS_FLAG;&amp;rankName1=INDICATORS_1_2_-1_2&amp;rankName2=TIME_1_0_0_0&amp;rankName3=SEX_1_2_1_0&amp;rankName4=GEO_1_2_0_1&amp;sortC=ASC_-1_FIRST&amp;rStp=&amp;cStp=&amp;rDCh=&amp;cDCh=&amp;rDM=true&amp;cDM=true&amp;footnes=false&amp;empty=false&amp;wai=false&amp;time_mode=ROLLING&amp;time_most_recent=true&amp;lang=EN&amp;cfo=%23%23%23%2C%23%23%23.%23%23%23</t>
  </si>
  <si>
    <t>Figure 14: Job satisfaction, by sex and age class, EU-27, 2019</t>
  </si>
  <si>
    <r>
      <t>Source:</t>
    </r>
    <r>
      <rPr>
        <sz val="9"/>
        <color theme="1"/>
        <rFont val="Arial"/>
        <family val="2"/>
      </rPr>
      <t xml:space="preserve"> Eurostat (online data code: demo_pjangroup) and Special Eurobarometer 465 — Gender equality 2017</t>
    </r>
  </si>
  <si>
    <t>Note: estimates for the EU-27 made for the purpose of this publication based on Eurobarometer data.</t>
  </si>
  <si>
    <t>https://appsso.eurostat.ec.europa.eu/nui/show.do?query=BOOKMARK_DS-179434_QID_-56AA06E0_UID_-3F171EB0&amp;layout=TIME,C,X,0;AGE,L,X,1;UNIT,L,Y,0;SEVERITY,L,Y,1;SEX,L,Z,0;GEO,L,Z,1;NACE_R2,L,Z,2;INDICATORS,C,Z,3;&amp;zSelection=DS-179434SEX,T;DS-179434GEO,EU27_2020;DS-179434INDICATORS,OBS_FLAG;DS-179434NACE_R2,A_C-N;&amp;rankName1=INDICATORS_1_2_-1_2&amp;rankName2=SEX_1_2_-1_2&amp;rankName3=NACE-R2_1_2_-1_2&amp;rankName4=GEO_1_2_0_1&amp;rankName5=TIME_1_0_0_0&amp;rankName6=AGE_1_2_1_0&amp;rankName7=UNIT_1_2_0_1&amp;rankName8=SEVERITY_1_2_1_1&amp;sortC=ASC_-1_FIRST&amp;rStp=&amp;cStp=&amp;rDCh=&amp;cDCh=&amp;rDM=true&amp;cDM=true&amp;footnes=false&amp;empty=false&amp;wai=false&amp;time_mode=ROLLING&amp;time_most_recent=true&amp;lang=EN&amp;cfo=%23%23%23%2C%23%23%23.%23%23%23</t>
  </si>
  <si>
    <t>Figure 16: Accidents at work, by duration and age class, EU-27, 2017</t>
  </si>
  <si>
    <t>Figure 17: Number of accidents at work, by type of accident and age class, 2017</t>
  </si>
  <si>
    <t>https://appsso.eurostat.ec.europa.eu/nui/show.do?query=BOOKMARK_DS-179432_QID_1CECA89E_UID_-3F171EB0&amp;layout=SEVERITY,L,X,0;AGE,L,X,1;TIME,C,Y,0;GEO,L,Y,1;UNIT,L,Z,0;SEX,L,Z,1;NACE_R2,L,Z,2;INDICATORS,C,Z,3;&amp;zSelection=DS-179432INDICATORS,OBS_FLAG;DS-179432NACE_R2,A_C-N;DS-179432SEX,T;DS-179432UNIT,RT_SINC;&amp;rankName1=UNIT_1_2_-1_2&amp;rankName2=INDICATORS_1_2_-1_2&amp;rankName3=SEX_1_2_-1_2&amp;rankName4=NACE-R2_1_2_-1_2&amp;rankName5=SEVERITY_1_2_0_0&amp;rankName6=AGE_1_2_1_0&amp;rankName7=TIME_1_0_0_1&amp;rankName8=GEO_1_2_1_1&amp;sortR=ASC_-1_FIRST&amp;rStp=&amp;cStp=&amp;rDCh=&amp;cDCh=&amp;rDM=true&amp;cDM=true&amp;footnes=false&amp;empty=false&amp;wai=false&amp;time_mode=ROLLING&amp;time_most_recent=true&amp;lang=EN&amp;cfo=%23%23%23%2C%23%23%23.%23%23%23</t>
  </si>
  <si>
    <t>Statutory pension age
(as of 2020)</t>
  </si>
  <si>
    <t>66 years 6 months</t>
  </si>
  <si>
    <t>65 years 8 months</t>
  </si>
  <si>
    <t>65 years 10 months</t>
  </si>
  <si>
    <t>66 years 7 months</t>
  </si>
  <si>
    <t>62 years 6 months</t>
  </si>
  <si>
    <t>63 years 9 months</t>
  </si>
  <si>
    <t>64 years 6 months</t>
  </si>
  <si>
    <t>66 years 5 months</t>
  </si>
  <si>
    <t>61 years 3-5 months</t>
  </si>
  <si>
    <t>62 years 6-8 months</t>
  </si>
  <si>
    <t>65 years 7-12 months</t>
  </si>
  <si>
    <t>Table 1: Statutory pension ages and average ages up to which people want to work, by sex, February-September 2015 and 2020</t>
  </si>
  <si>
    <t>Figure 5: Developments for the population and employed persons, 
by citizenship and age class, EU-27, 2009-2019</t>
  </si>
  <si>
    <t>Belgium (¹)</t>
  </si>
  <si>
    <t>2019:
women</t>
  </si>
  <si>
    <t>Figure 18: Main reason for people not in employment leaving their last job, by age class, EU-27, 2019</t>
  </si>
  <si>
    <t>Note: shares calculated from a total excluding people who did not answer.</t>
  </si>
  <si>
    <t>(¹) Includes military service, education or training, and other reasons.</t>
  </si>
  <si>
    <t>Note: the figure shows the proportion of accidents by age and by duration of incapacity (the length of time people were absent from work).</t>
  </si>
  <si>
    <t>Note: the figure is ranked on the share of part-time employment in total employment for the population (both sexes) aged 15-64 years.</t>
  </si>
  <si>
    <t>Note: the figure is ranked on the employment rate for the population (both sexes) aged 15-64 years. The indicator is defined as the number of men/women aged ≥65 years who are in employment divided by the total number of men/women of the same age group.</t>
  </si>
  <si>
    <t xml:space="preserve">Note: the figure is ranked on the ratio of non-fatal accidents at work per 100 000 inhabitants among persons aged ≥18 years. An accident at work is a discrete occurrence during the course of work which leads to physical or mental harm resulting in the victim spending at least four days absent from work. A fatal accident at work is defined as an accident which leads to the death of a victim within one year of the accident. The figure covers NACE Section A and Sections C-N. The scales used for the y-axes are different.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</si>
</sst>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quot; F&quot;;[Red]\-#,##0&quot; F&quot;"/>
    <numFmt numFmtId="171" formatCode="#,##0.0_i"/>
    <numFmt numFmtId="172" formatCode="@_i"/>
  </numFmts>
  <fonts count="73">
    <font>
      <sz val="9"/>
      <name val="Arial"/>
      <family val="2"/>
    </font>
    <font>
      <sz val="10"/>
      <name val="Arial"/>
      <family val="2"/>
    </font>
    <font>
      <sz val="10"/>
      <color theme="1"/>
      <name val="Arial"/>
      <family val="2"/>
    </font>
    <font>
      <sz val="9"/>
      <color theme="1"/>
      <name val="Arial"/>
      <family val="2"/>
    </font>
    <font>
      <b/>
      <sz val="9"/>
      <color theme="1"/>
      <name val="Arial"/>
      <family val="2"/>
    </font>
    <font>
      <b/>
      <sz val="11"/>
      <color theme="1"/>
      <name val="Arial"/>
      <family val="2"/>
    </font>
    <font>
      <sz val="11"/>
      <name val="Arial"/>
      <family val="2"/>
    </font>
    <font>
      <sz val="9"/>
      <color rgb="FFFF0000"/>
      <name val="Arial"/>
      <family val="2"/>
    </font>
    <font>
      <sz val="9"/>
      <color theme="0" tint="-0.24997000396251678"/>
      <name val="Arial"/>
      <family val="2"/>
    </font>
    <font>
      <i/>
      <sz val="9"/>
      <color theme="1"/>
      <name val="Arial"/>
      <family val="2"/>
    </font>
    <font>
      <b/>
      <sz val="9"/>
      <name val="Arial"/>
      <family val="2"/>
    </font>
    <font>
      <b/>
      <sz val="18"/>
      <color theme="3"/>
      <name val="Cambria"/>
      <family val="2"/>
      <scheme val="major"/>
    </font>
    <font>
      <sz val="8"/>
      <color theme="1"/>
      <name val="Calibri Light"/>
      <family val="2"/>
    </font>
    <font>
      <sz val="8"/>
      <color rgb="FFFF0000"/>
      <name val="Calibri Light"/>
      <family val="2"/>
    </font>
    <font>
      <b/>
      <vertAlign val="superscript"/>
      <sz val="10"/>
      <name val="Times New Roman"/>
      <family val="1"/>
    </font>
    <font>
      <sz val="10"/>
      <name val="Helvetica"/>
      <family val="2"/>
    </font>
    <font>
      <i/>
      <sz val="10"/>
      <name val="Helvetica"/>
      <family val="2"/>
    </font>
    <font>
      <sz val="10"/>
      <name val="MS Sans Serif"/>
      <family val="2"/>
    </font>
    <font>
      <sz val="8"/>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u val="single"/>
      <sz val="9"/>
      <color indexed="12"/>
      <name val="Myriad Pro"/>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9"/>
      <name val="Myriad Pro"/>
      <family val="2"/>
    </font>
    <font>
      <sz val="10"/>
      <name val="+mn-lt"/>
      <family val="2"/>
    </font>
    <font>
      <sz val="11"/>
      <color theme="1"/>
      <name val="Calibri"/>
      <family val="2"/>
    </font>
    <font>
      <sz val="8"/>
      <name val="Arial Narrow"/>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name val="Arial"/>
      <family val="2"/>
    </font>
    <font>
      <b/>
      <sz val="9"/>
      <color rgb="FFFF0000"/>
      <name val="Arial"/>
      <family val="2"/>
    </font>
    <font>
      <b/>
      <sz val="11"/>
      <color rgb="FFFF0000"/>
      <name val="Calibri"/>
      <family val="2"/>
    </font>
    <font>
      <b/>
      <sz val="12"/>
      <color theme="1"/>
      <name val="Arial"/>
      <family val="2"/>
    </font>
    <font>
      <sz val="9"/>
      <color theme="2" tint="-0.24997000396251678"/>
      <name val="Arial"/>
      <family val="2"/>
    </font>
    <font>
      <b/>
      <sz val="18"/>
      <color theme="1"/>
      <name val="Arial"/>
      <family val="2"/>
    </font>
    <font>
      <sz val="16"/>
      <color theme="1"/>
      <name val="Arial"/>
      <family val="2"/>
    </font>
    <font>
      <b/>
      <sz val="18"/>
      <name val="Arial"/>
      <family val="2"/>
    </font>
    <font>
      <sz val="9"/>
      <color theme="0"/>
      <name val="Arial"/>
      <family val="2"/>
    </font>
    <font>
      <sz val="12"/>
      <color rgb="FF000000"/>
      <name val="Arial"/>
      <family val="2"/>
    </font>
    <font>
      <b/>
      <sz val="12"/>
      <name val="Arial"/>
      <family val="2"/>
    </font>
    <font>
      <sz val="12"/>
      <name val="Arial"/>
      <family val="2"/>
    </font>
    <font>
      <i/>
      <sz val="12"/>
      <name val="Arial"/>
      <family val="2"/>
    </font>
  </fonts>
  <fills count="52">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49">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style="hair">
        <color rgb="FFC0C0C0"/>
      </top>
      <bottom style="hair">
        <color rgb="FFC0C0C0"/>
      </bottom>
    </border>
    <border>
      <left/>
      <right/>
      <top style="hair">
        <color rgb="FFC0C0C0"/>
      </top>
      <bottom/>
    </border>
    <border>
      <left/>
      <right/>
      <top style="thin">
        <color rgb="FF000000"/>
      </top>
      <bottom/>
    </border>
    <border>
      <left/>
      <right/>
      <top style="thin">
        <color rgb="FF000000"/>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bottom/>
    </border>
    <border>
      <left/>
      <right/>
      <top style="hair">
        <color rgb="FFC0C0C0"/>
      </top>
      <bottom style="thin">
        <color rgb="FF000000"/>
      </bottom>
    </border>
    <border>
      <left/>
      <right style="hair">
        <color rgb="FFA6A6A6"/>
      </right>
      <top style="hair">
        <color rgb="FFC0C0C0"/>
      </top>
      <bottom style="hair">
        <color rgb="FFC0C0C0"/>
      </bottom>
    </border>
    <border>
      <left/>
      <right style="hair">
        <color rgb="FFA6A6A6"/>
      </right>
      <top style="hair">
        <color rgb="FFC0C0C0"/>
      </top>
      <bottom/>
    </border>
    <border>
      <left/>
      <right style="hair">
        <color rgb="FFA6A6A6"/>
      </right>
      <top style="thin">
        <color rgb="FF000000"/>
      </top>
      <bottom style="hair">
        <color rgb="FFC0C0C0"/>
      </bottom>
    </border>
    <border>
      <left/>
      <right style="hair">
        <color rgb="FFA6A6A6"/>
      </right>
      <top/>
      <bottom/>
    </border>
    <border>
      <left/>
      <right style="hair">
        <color rgb="FFA6A6A6"/>
      </right>
      <top style="hair">
        <color rgb="FFC0C0C0"/>
      </top>
      <bottom style="thin">
        <color rgb="FF000000"/>
      </bottom>
    </border>
    <border>
      <left style="hair">
        <color theme="0" tint="-0.24993999302387238"/>
      </left>
      <right/>
      <top style="hair">
        <color rgb="FFC0C0C0"/>
      </top>
      <bottom style="hair">
        <color rgb="FFC0C0C0"/>
      </bottom>
    </border>
    <border>
      <left style="hair">
        <color theme="0" tint="-0.24993999302387238"/>
      </left>
      <right/>
      <top style="hair">
        <color rgb="FFC0C0C0"/>
      </top>
      <bottom/>
    </border>
    <border>
      <left style="hair">
        <color theme="0" tint="-0.24993999302387238"/>
      </left>
      <right/>
      <top style="thin">
        <color rgb="FF000000"/>
      </top>
      <bottom style="hair">
        <color rgb="FFC0C0C0"/>
      </bottom>
    </border>
    <border>
      <left style="hair">
        <color theme="0" tint="-0.24993999302387238"/>
      </left>
      <right/>
      <top/>
      <bottom/>
    </border>
    <border>
      <left style="hair">
        <color theme="0" tint="-0.24993999302387238"/>
      </left>
      <right/>
      <top style="hair">
        <color rgb="FFC0C0C0"/>
      </top>
      <bottom style="thin"/>
    </border>
    <border>
      <left/>
      <right style="hair">
        <color rgb="FFA6A6A6"/>
      </right>
      <top style="hair">
        <color rgb="FFC0C0C0"/>
      </top>
      <bottom style="thin"/>
    </border>
    <border>
      <left/>
      <right/>
      <top/>
      <bottom style="hair">
        <color rgb="FFC0C0C0"/>
      </bottom>
    </border>
    <border>
      <left style="hair">
        <color theme="0" tint="-0.24993999302387238"/>
      </left>
      <right/>
      <top/>
      <bottom style="hair">
        <color rgb="FFC0C0C0"/>
      </bottom>
    </border>
    <border>
      <left/>
      <right style="hair">
        <color rgb="FFA6A6A6"/>
      </right>
      <top/>
      <bottom style="hair">
        <color rgb="FFC0C0C0"/>
      </bottom>
    </border>
    <border>
      <left style="hair">
        <color rgb="FFA6A6A6"/>
      </left>
      <right/>
      <top/>
      <bottom style="hair">
        <color rgb="FFC0C0C0"/>
      </bottom>
    </border>
    <border>
      <left style="hair">
        <color theme="0" tint="-0.24993999302387238"/>
      </left>
      <right/>
      <top style="hair">
        <color rgb="FFC0C0C0"/>
      </top>
      <bottom style="thin">
        <color rgb="FF000000"/>
      </bottom>
    </border>
    <border>
      <left/>
      <right/>
      <top/>
      <bottom style="thin">
        <color rgb="FF000000"/>
      </bottom>
    </border>
    <border>
      <left style="hair">
        <color indexed="55"/>
      </left>
      <right/>
      <top style="hair">
        <color rgb="FFC0C0C0"/>
      </top>
      <bottom style="thin">
        <color rgb="FF000000"/>
      </bottom>
    </border>
    <border>
      <left/>
      <right style="hair">
        <color theme="0" tint="-0.24993999302387238"/>
      </right>
      <top style="thin">
        <color rgb="FF000000"/>
      </top>
      <bottom/>
    </border>
    <border>
      <left/>
      <right style="hair">
        <color theme="0" tint="-0.24993999302387238"/>
      </right>
      <top/>
      <bottom style="thin">
        <color rgb="FF000000"/>
      </bottom>
    </border>
  </borders>
  <cellStyleXfs count="16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0" fillId="0" borderId="0" applyNumberFormat="0" applyFill="0" applyBorder="0" applyProtection="0">
      <alignment vertical="center"/>
    </xf>
    <xf numFmtId="0" fontId="11" fillId="0" borderId="0" applyNumberFormat="0" applyFill="0" applyBorder="0" applyAlignment="0" applyProtection="0"/>
    <xf numFmtId="0" fontId="6" fillId="0" borderId="0">
      <alignment/>
      <protection/>
    </xf>
    <xf numFmtId="0" fontId="12" fillId="0" borderId="0">
      <alignment/>
      <protection/>
    </xf>
    <xf numFmtId="169" fontId="14" fillId="0" borderId="0">
      <alignment horizontal="right"/>
      <protection/>
    </xf>
    <xf numFmtId="0" fontId="15"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6" fillId="0" borderId="0" applyFont="0">
      <alignment/>
      <protection/>
    </xf>
    <xf numFmtId="38" fontId="17" fillId="0" borderId="0" applyFont="0" applyFill="0" applyBorder="0" applyAlignment="0" applyProtection="0"/>
    <xf numFmtId="170" fontId="17"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6" fillId="0" borderId="0">
      <alignment/>
      <protection/>
    </xf>
    <xf numFmtId="0" fontId="18" fillId="0" borderId="0">
      <alignment/>
      <protection/>
    </xf>
    <xf numFmtId="9" fontId="1" fillId="0" borderId="0" applyFont="0" applyFill="0" applyBorder="0" applyAlignment="0" applyProtection="0"/>
    <xf numFmtId="0" fontId="19" fillId="0" borderId="0">
      <alignment/>
      <protection/>
    </xf>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5" applyNumberFormat="0" applyAlignment="0" applyProtection="0"/>
    <xf numFmtId="0" fontId="27" fillId="7" borderId="6" applyNumberFormat="0" applyAlignment="0" applyProtection="0"/>
    <xf numFmtId="0" fontId="28" fillId="7" borderId="5" applyNumberFormat="0" applyAlignment="0" applyProtection="0"/>
    <xf numFmtId="0" fontId="29" fillId="0" borderId="7" applyNumberFormat="0" applyFill="0" applyAlignment="0" applyProtection="0"/>
    <xf numFmtId="0" fontId="30" fillId="8" borderId="8" applyNumberFormat="0" applyAlignment="0" applyProtection="0"/>
    <xf numFmtId="0" fontId="31" fillId="0" borderId="0" applyNumberFormat="0" applyFill="0" applyBorder="0" applyAlignment="0" applyProtection="0"/>
    <xf numFmtId="0" fontId="19" fillId="9" borderId="9" applyNumberFormat="0" applyFon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4" fillId="33" borderId="0" applyNumberFormat="0" applyBorder="0" applyAlignment="0" applyProtection="0"/>
    <xf numFmtId="0" fontId="6" fillId="0" borderId="0">
      <alignment/>
      <protection/>
    </xf>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7" fillId="0" borderId="0" applyNumberFormat="0" applyFill="0" applyBorder="0" applyAlignment="0" applyProtection="0"/>
    <xf numFmtId="0" fontId="38" fillId="48" borderId="11" applyNumberFormat="0" applyAlignment="0" applyProtection="0"/>
    <xf numFmtId="0" fontId="39" fillId="0" borderId="12"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40" fillId="49" borderId="13" applyNumberFormat="0" applyFont="0" applyAlignment="0" applyProtection="0"/>
    <xf numFmtId="0" fontId="40" fillId="49" borderId="13" applyNumberFormat="0" applyFont="0" applyAlignment="0" applyProtection="0"/>
    <xf numFmtId="0" fontId="41" fillId="39" borderId="11" applyNumberFormat="0" applyAlignment="0" applyProtection="0"/>
    <xf numFmtId="0" fontId="42" fillId="0" borderId="0" applyNumberFormat="0" applyFill="0" applyBorder="0">
      <alignment/>
      <protection locked="0"/>
    </xf>
    <xf numFmtId="0" fontId="43" fillId="35" borderId="0" applyNumberFormat="0" applyBorder="0" applyAlignment="0" applyProtection="0"/>
    <xf numFmtId="0" fontId="44" fillId="0" borderId="0" applyNumberFormat="0" applyFill="0" applyBorder="0">
      <alignment/>
      <protection locked="0"/>
    </xf>
    <xf numFmtId="0" fontId="45" fillId="0" borderId="0" applyNumberFormat="0" applyFill="0" applyBorder="0">
      <alignment/>
      <protection locked="0"/>
    </xf>
    <xf numFmtId="0" fontId="44" fillId="0" borderId="0" applyNumberFormat="0" applyFill="0" applyBorder="0">
      <alignment/>
      <protection locked="0"/>
    </xf>
    <xf numFmtId="0" fontId="46" fillId="50" borderId="0" applyNumberFormat="0" applyBorder="0" applyAlignment="0" applyProtection="0"/>
    <xf numFmtId="0" fontId="19" fillId="0" borderId="0">
      <alignment/>
      <protection/>
    </xf>
    <xf numFmtId="0" fontId="47"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lignment/>
      <protection/>
    </xf>
    <xf numFmtId="0" fontId="6"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8" fillId="0" borderId="0" applyNumberFormat="0" applyFill="0" applyBorder="0" applyProtection="0">
      <alignment vertical="center"/>
    </xf>
    <xf numFmtId="0" fontId="19" fillId="0" borderId="0">
      <alignment/>
      <protection/>
    </xf>
    <xf numFmtId="0" fontId="19" fillId="0" borderId="0">
      <alignment/>
      <protection/>
    </xf>
    <xf numFmtId="0" fontId="19" fillId="0" borderId="0">
      <alignment/>
      <protection/>
    </xf>
    <xf numFmtId="0" fontId="1" fillId="0" borderId="0">
      <alignment/>
      <protection/>
    </xf>
    <xf numFmtId="0" fontId="0" fillId="0" borderId="0" applyNumberFormat="0" applyFill="0" applyBorder="0" applyProtection="0">
      <alignment vertical="center"/>
    </xf>
    <xf numFmtId="0" fontId="6" fillId="0" borderId="0">
      <alignment/>
      <protection/>
    </xf>
    <xf numFmtId="0" fontId="6" fillId="0" borderId="0">
      <alignment/>
      <protection/>
    </xf>
    <xf numFmtId="0" fontId="6" fillId="0" borderId="0">
      <alignment/>
      <protection/>
    </xf>
    <xf numFmtId="0" fontId="49" fillId="0" borderId="0">
      <alignment/>
      <protection/>
    </xf>
    <xf numFmtId="0" fontId="19" fillId="0" borderId="0">
      <alignment/>
      <protection/>
    </xf>
    <xf numFmtId="0" fontId="19" fillId="0" borderId="0">
      <alignment/>
      <protection/>
    </xf>
    <xf numFmtId="0" fontId="6" fillId="0" borderId="0">
      <alignment/>
      <protection/>
    </xf>
    <xf numFmtId="0" fontId="6" fillId="0" borderId="0">
      <alignment/>
      <protection/>
    </xf>
    <xf numFmtId="0" fontId="0" fillId="0" borderId="0" applyNumberFormat="0" applyFill="0" applyBorder="0" applyProtection="0">
      <alignment vertical="center"/>
    </xf>
    <xf numFmtId="171" fontId="50" fillId="0" borderId="0" applyFill="0" applyBorder="0" applyProtection="0">
      <alignment horizontal="right"/>
    </xf>
    <xf numFmtId="0" fontId="51" fillId="36" borderId="0" applyNumberFormat="0" applyBorder="0" applyAlignment="0" applyProtection="0"/>
    <xf numFmtId="0" fontId="52" fillId="48" borderId="1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5"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9" fillId="51" borderId="18" applyNumberFormat="0" applyAlignment="0" applyProtection="0"/>
    <xf numFmtId="0" fontId="6" fillId="0" borderId="0">
      <alignment/>
      <protection/>
    </xf>
    <xf numFmtId="0" fontId="0" fillId="0" borderId="0" applyNumberFormat="0" applyFill="0" applyBorder="0" applyProtection="0">
      <alignment vertical="center"/>
    </xf>
  </cellStyleXfs>
  <cellXfs count="18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vertical="center"/>
    </xf>
    <xf numFmtId="0" fontId="0" fillId="0" borderId="0" xfId="20" applyNumberFormat="1" applyFont="1" applyFill="1" applyBorder="1" applyAlignment="1">
      <alignment horizontal="right"/>
      <protection/>
    </xf>
    <xf numFmtId="0" fontId="8" fillId="0" borderId="0" xfId="0" applyFont="1" applyAlignment="1">
      <alignment horizontal="right" vertical="center" wrapText="1"/>
    </xf>
    <xf numFmtId="0" fontId="0" fillId="0" borderId="0" xfId="20" applyNumberFormat="1" applyFont="1" applyFill="1" applyBorder="1" applyAlignment="1">
      <alignment/>
      <protection/>
    </xf>
    <xf numFmtId="168" fontId="3" fillId="0" borderId="0" xfId="0" applyNumberFormat="1" applyFont="1" applyAlignment="1">
      <alignment vertical="center"/>
    </xf>
    <xf numFmtId="168" fontId="8" fillId="0" borderId="0" xfId="0" applyNumberFormat="1" applyFont="1" applyAlignment="1">
      <alignment vertical="center"/>
    </xf>
    <xf numFmtId="0" fontId="9" fillId="0" borderId="0" xfId="0" applyFont="1" applyFill="1" applyBorder="1" applyAlignment="1">
      <alignment/>
    </xf>
    <xf numFmtId="0" fontId="10" fillId="0" borderId="0" xfId="21" applyFont="1" applyBorder="1" applyAlignment="1">
      <alignment vertical="center"/>
    </xf>
    <xf numFmtId="0" fontId="3" fillId="0" borderId="0" xfId="0" applyFont="1" applyFill="1" applyAlignment="1">
      <alignment vertical="center"/>
    </xf>
    <xf numFmtId="3" fontId="3" fillId="0" borderId="0" xfId="0" applyNumberFormat="1" applyFont="1" applyAlignment="1">
      <alignment vertical="center"/>
    </xf>
    <xf numFmtId="169" fontId="3" fillId="0" borderId="0" xfId="0" applyNumberFormat="1" applyFont="1" applyAlignment="1">
      <alignment vertical="center"/>
    </xf>
    <xf numFmtId="168" fontId="3" fillId="0" borderId="0" xfId="0" applyNumberFormat="1" applyFont="1" applyAlignment="1">
      <alignment horizontal="right" vertical="center"/>
    </xf>
    <xf numFmtId="168" fontId="0" fillId="0" borderId="0" xfId="0" applyNumberFormat="1" applyFont="1" applyAlignment="1">
      <alignment horizontal="right" vertical="center"/>
    </xf>
    <xf numFmtId="0" fontId="8" fillId="0" borderId="0" xfId="20" applyNumberFormat="1" applyFont="1" applyFill="1" applyBorder="1" applyAlignment="1">
      <alignment/>
      <protection/>
    </xf>
    <xf numFmtId="4" fontId="3" fillId="0" borderId="0" xfId="0" applyNumberFormat="1" applyFont="1" applyFill="1" applyAlignment="1">
      <alignment vertical="center"/>
    </xf>
    <xf numFmtId="168" fontId="0" fillId="0" borderId="0" xfId="20" applyNumberFormat="1" applyFont="1" applyFill="1" applyBorder="1" applyAlignment="1">
      <alignment/>
      <protection/>
    </xf>
    <xf numFmtId="0" fontId="0" fillId="0" borderId="0" xfId="20" applyNumberFormat="1" applyFont="1" applyFill="1" applyBorder="1" applyAlignment="1">
      <alignment horizontal="right" wrapText="1"/>
      <protection/>
    </xf>
    <xf numFmtId="0" fontId="3" fillId="0" borderId="0" xfId="0" applyFont="1" applyAlignment="1">
      <alignment horizontal="right" vertical="center"/>
    </xf>
    <xf numFmtId="0" fontId="0" fillId="0" borderId="0" xfId="0" applyAlignment="1">
      <alignment/>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Fill="1" applyAlignment="1">
      <alignment horizontal="left" wrapText="1"/>
    </xf>
    <xf numFmtId="0" fontId="3" fillId="0" borderId="0" xfId="0" applyFont="1" applyAlignment="1">
      <alignment/>
    </xf>
    <xf numFmtId="0" fontId="3" fillId="0" borderId="0" xfId="0" applyFont="1" applyAlignment="1">
      <alignment wrapText="1"/>
    </xf>
    <xf numFmtId="0" fontId="8" fillId="0" borderId="0" xfId="20" applyNumberFormat="1" applyFont="1" applyFill="1" applyBorder="1" applyAlignment="1">
      <alignment horizontal="right"/>
      <protection/>
    </xf>
    <xf numFmtId="3" fontId="0" fillId="0" borderId="0" xfId="0" applyNumberFormat="1"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horizontal="right" vertical="center"/>
    </xf>
    <xf numFmtId="169" fontId="0" fillId="0" borderId="0" xfId="20" applyNumberFormat="1" applyFont="1" applyFill="1" applyBorder="1" applyAlignment="1">
      <alignment/>
      <protection/>
    </xf>
    <xf numFmtId="0" fontId="7" fillId="0" borderId="0" xfId="0" applyFont="1" applyAlignment="1">
      <alignment vertical="center"/>
    </xf>
    <xf numFmtId="0" fontId="3" fillId="0" borderId="0" xfId="0" applyFont="1" applyFill="1" applyAlignment="1">
      <alignment horizontal="right" wrapText="1"/>
    </xf>
    <xf numFmtId="3" fontId="3" fillId="0" borderId="0" xfId="0" applyNumberFormat="1" applyFont="1" applyAlignment="1">
      <alignment horizontal="right" vertical="center"/>
    </xf>
    <xf numFmtId="169" fontId="0" fillId="0" borderId="0" xfId="0" applyNumberFormat="1" applyFont="1" applyAlignment="1">
      <alignment horizontal="right" vertical="center"/>
    </xf>
    <xf numFmtId="0" fontId="13" fillId="0" borderId="0" xfId="24" applyFont="1" applyFill="1" applyAlignment="1">
      <alignment/>
      <protection/>
    </xf>
    <xf numFmtId="0" fontId="0"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Alignment="1">
      <alignment horizontal="right" vertical="center" wrapText="1"/>
    </xf>
    <xf numFmtId="3" fontId="3" fillId="0" borderId="0" xfId="0" applyNumberFormat="1" applyFont="1" applyFill="1" applyAlignment="1">
      <alignment horizontal="right" vertical="center"/>
    </xf>
    <xf numFmtId="3" fontId="3" fillId="0" borderId="0" xfId="0" applyNumberFormat="1" applyFont="1" applyFill="1" applyBorder="1" applyAlignment="1">
      <alignment horizontal="right" vertical="center"/>
    </xf>
    <xf numFmtId="3" fontId="0" fillId="0" borderId="0" xfId="20" applyNumberFormat="1" applyFont="1" applyFill="1" applyBorder="1" applyAlignment="1">
      <alignment horizontal="right" wrapText="1"/>
      <protection/>
    </xf>
    <xf numFmtId="3" fontId="3" fillId="0" borderId="0" xfId="0" applyNumberFormat="1" applyFont="1" applyFill="1" applyAlignment="1">
      <alignment horizontal="right" wrapText="1"/>
    </xf>
    <xf numFmtId="3" fontId="0" fillId="0" borderId="0" xfId="0" applyNumberFormat="1" applyFont="1" applyAlignment="1">
      <alignment horizontal="right" vertical="center"/>
    </xf>
    <xf numFmtId="3" fontId="3" fillId="0" borderId="0" xfId="0" applyNumberFormat="1" applyFont="1" applyFill="1" applyBorder="1" applyAlignment="1">
      <alignment vertical="center"/>
    </xf>
    <xf numFmtId="0" fontId="3" fillId="0" borderId="0" xfId="0" applyFont="1" applyAlignment="1">
      <alignment vertical="center"/>
    </xf>
    <xf numFmtId="0" fontId="10" fillId="0" borderId="19" xfId="20" applyNumberFormat="1" applyFont="1" applyFill="1" applyBorder="1" applyAlignment="1">
      <alignment horizontal="left"/>
      <protection/>
    </xf>
    <xf numFmtId="0" fontId="10" fillId="0" borderId="20" xfId="20" applyNumberFormat="1" applyFont="1" applyFill="1" applyBorder="1" applyAlignment="1">
      <alignment horizontal="left"/>
      <protection/>
    </xf>
    <xf numFmtId="0" fontId="3" fillId="0" borderId="21" xfId="0" applyFont="1" applyBorder="1" applyAlignment="1">
      <alignment vertical="center"/>
    </xf>
    <xf numFmtId="168" fontId="3" fillId="0" borderId="21" xfId="0" applyNumberFormat="1" applyFont="1" applyBorder="1" applyAlignment="1">
      <alignment vertical="center"/>
    </xf>
    <xf numFmtId="0" fontId="4" fillId="0" borderId="22" xfId="0" applyFont="1" applyBorder="1" applyAlignment="1">
      <alignment horizontal="left" vertical="center"/>
    </xf>
    <xf numFmtId="0" fontId="10" fillId="0" borderId="0" xfId="20" applyNumberFormat="1" applyFont="1" applyFill="1" applyBorder="1" applyAlignment="1">
      <alignment horizontal="left"/>
      <protection/>
    </xf>
    <xf numFmtId="168" fontId="8" fillId="0" borderId="0" xfId="0" applyNumberFormat="1" applyFont="1" applyBorder="1" applyAlignment="1">
      <alignment vertical="center"/>
    </xf>
    <xf numFmtId="0" fontId="3" fillId="0" borderId="0" xfId="0" applyFont="1" applyBorder="1" applyAlignment="1">
      <alignment vertical="center"/>
    </xf>
    <xf numFmtId="172" fontId="3" fillId="0" borderId="23" xfId="0" applyNumberFormat="1" applyFont="1" applyBorder="1" applyAlignment="1">
      <alignment horizontal="right" vertical="center"/>
    </xf>
    <xf numFmtId="172" fontId="3" fillId="0" borderId="24" xfId="0" applyNumberFormat="1" applyFont="1" applyBorder="1" applyAlignment="1">
      <alignment horizontal="right" vertical="center"/>
    </xf>
    <xf numFmtId="172" fontId="3" fillId="0" borderId="22" xfId="0" applyNumberFormat="1" applyFont="1" applyBorder="1" applyAlignment="1">
      <alignment horizontal="right" vertical="center"/>
    </xf>
    <xf numFmtId="171" fontId="3" fillId="0" borderId="25" xfId="0" applyNumberFormat="1" applyFont="1" applyBorder="1" applyAlignment="1">
      <alignment horizontal="right" vertical="center"/>
    </xf>
    <xf numFmtId="171" fontId="3" fillId="0" borderId="26" xfId="0" applyNumberFormat="1" applyFont="1" applyBorder="1" applyAlignment="1">
      <alignment horizontal="right" vertical="center"/>
    </xf>
    <xf numFmtId="171" fontId="3" fillId="0" borderId="27" xfId="0" applyNumberFormat="1" applyFont="1" applyBorder="1" applyAlignment="1">
      <alignment horizontal="right" vertical="center"/>
    </xf>
    <xf numFmtId="169" fontId="3" fillId="0" borderId="0" xfId="0" applyNumberFormat="1" applyFont="1" applyFill="1" applyBorder="1" applyAlignment="1">
      <alignment vertical="center"/>
    </xf>
    <xf numFmtId="169"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0" fillId="0" borderId="0" xfId="20" applyNumberFormat="1" applyFont="1" applyFill="1" applyBorder="1" applyAlignment="1">
      <alignment horizontal="left"/>
      <protection/>
    </xf>
    <xf numFmtId="0" fontId="3" fillId="0" borderId="0" xfId="0" applyFont="1" applyBorder="1" applyAlignment="1">
      <alignment horizontal="left" vertical="center"/>
    </xf>
    <xf numFmtId="169" fontId="8" fillId="0" borderId="0" xfId="0" applyNumberFormat="1" applyFont="1" applyFill="1" applyBorder="1" applyAlignment="1">
      <alignment horizontal="right" vertical="center"/>
    </xf>
    <xf numFmtId="169" fontId="8"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60" fillId="0" borderId="0" xfId="0" applyFont="1" applyAlignment="1">
      <alignment horizontal="left" vertical="center"/>
    </xf>
    <xf numFmtId="0" fontId="0" fillId="0" borderId="0" xfId="0" applyFont="1" applyAlignment="1">
      <alignment vertical="center"/>
    </xf>
    <xf numFmtId="168" fontId="3" fillId="0" borderId="0" xfId="0" applyNumberFormat="1" applyFont="1" applyFill="1" applyAlignment="1">
      <alignment horizontal="right" vertical="center"/>
    </xf>
    <xf numFmtId="168" fontId="0" fillId="0" borderId="0" xfId="0" applyNumberFormat="1" applyFont="1" applyFill="1" applyAlignment="1">
      <alignment horizontal="right" vertical="center"/>
    </xf>
    <xf numFmtId="172" fontId="3" fillId="0" borderId="19" xfId="0" applyNumberFormat="1" applyFont="1" applyBorder="1" applyAlignment="1">
      <alignment horizontal="right" vertical="center"/>
    </xf>
    <xf numFmtId="172" fontId="3" fillId="0" borderId="28" xfId="0" applyNumberFormat="1" applyFont="1" applyBorder="1" applyAlignment="1">
      <alignment horizontal="right" vertical="center"/>
    </xf>
    <xf numFmtId="168" fontId="3" fillId="0" borderId="0" xfId="114" applyNumberFormat="1" applyFont="1">
      <alignment/>
      <protection/>
    </xf>
    <xf numFmtId="168" fontId="19" fillId="0" borderId="0" xfId="114" applyNumberFormat="1">
      <alignment/>
      <protection/>
    </xf>
    <xf numFmtId="0" fontId="0" fillId="0" borderId="0" xfId="0" applyFont="1" applyFill="1" applyAlignment="1">
      <alignment horizontal="right" wrapText="1"/>
    </xf>
    <xf numFmtId="3" fontId="8" fillId="0" borderId="0" xfId="0" applyNumberFormat="1" applyFont="1" applyFill="1" applyAlignment="1">
      <alignment horizontal="right" vertical="center"/>
    </xf>
    <xf numFmtId="168" fontId="3" fillId="0" borderId="0" xfId="0" applyNumberFormat="1" applyFont="1" applyFill="1" applyBorder="1" applyAlignment="1">
      <alignment vertical="center"/>
    </xf>
    <xf numFmtId="172" fontId="3" fillId="0" borderId="19" xfId="0" applyNumberFormat="1" applyFont="1" applyFill="1" applyBorder="1" applyAlignment="1">
      <alignment horizontal="right" vertical="center"/>
    </xf>
    <xf numFmtId="171" fontId="3" fillId="0" borderId="0" xfId="0" applyNumberFormat="1" applyFont="1" applyAlignment="1">
      <alignment vertical="center"/>
    </xf>
    <xf numFmtId="171" fontId="3" fillId="0" borderId="29" xfId="0" applyNumberFormat="1" applyFont="1" applyBorder="1" applyAlignment="1">
      <alignment horizontal="right" vertical="center"/>
    </xf>
    <xf numFmtId="171" fontId="3" fillId="0" borderId="30" xfId="0" applyNumberFormat="1" applyFont="1" applyBorder="1" applyAlignment="1">
      <alignment horizontal="right" vertical="center"/>
    </xf>
    <xf numFmtId="172" fontId="3" fillId="0" borderId="31" xfId="0" applyNumberFormat="1" applyFont="1" applyBorder="1" applyAlignment="1">
      <alignment horizontal="right" vertical="center"/>
    </xf>
    <xf numFmtId="171" fontId="3" fillId="0" borderId="32" xfId="0" applyNumberFormat="1" applyFont="1" applyBorder="1" applyAlignment="1">
      <alignment horizontal="right" vertical="center"/>
    </xf>
    <xf numFmtId="172" fontId="3" fillId="0" borderId="33" xfId="0" applyNumberFormat="1" applyFont="1" applyBorder="1" applyAlignment="1">
      <alignment horizontal="right" vertical="center"/>
    </xf>
    <xf numFmtId="168" fontId="3" fillId="0" borderId="0" xfId="0" applyNumberFormat="1" applyFont="1" applyBorder="1" applyAlignment="1">
      <alignment vertical="center"/>
    </xf>
    <xf numFmtId="0" fontId="8" fillId="0" borderId="0" xfId="0" applyFont="1" applyAlignment="1">
      <alignment horizontal="right"/>
    </xf>
    <xf numFmtId="0" fontId="0" fillId="0" borderId="0" xfId="0" applyAlignment="1">
      <alignment horizontal="right"/>
    </xf>
    <xf numFmtId="168" fontId="0" fillId="0" borderId="0" xfId="0" applyNumberFormat="1" applyAlignment="1">
      <alignment horizontal="right"/>
    </xf>
    <xf numFmtId="168" fontId="0" fillId="0" borderId="0" xfId="0" applyNumberFormat="1" applyAlignment="1">
      <alignment/>
    </xf>
    <xf numFmtId="0" fontId="61" fillId="0" borderId="0" xfId="0" applyFont="1" applyAlignment="1">
      <alignment vertical="center"/>
    </xf>
    <xf numFmtId="0" fontId="62" fillId="0" borderId="0" xfId="0" applyFont="1" applyAlignment="1">
      <alignment vertical="center"/>
    </xf>
    <xf numFmtId="0" fontId="40" fillId="0" borderId="0" xfId="0" applyFont="1" applyAlignment="1">
      <alignment/>
    </xf>
    <xf numFmtId="0" fontId="0" fillId="0" borderId="0" xfId="20" applyNumberFormat="1" applyFont="1" applyFill="1" applyBorder="1" applyAlignment="1">
      <alignment/>
      <protection/>
    </xf>
    <xf numFmtId="169" fontId="3" fillId="0" borderId="0" xfId="0" applyNumberFormat="1" applyFont="1" applyAlignment="1">
      <alignment/>
    </xf>
    <xf numFmtId="169" fontId="3" fillId="0" borderId="0" xfId="0" applyNumberFormat="1" applyFont="1" applyFill="1" applyAlignment="1">
      <alignment vertical="center"/>
    </xf>
    <xf numFmtId="169" fontId="3" fillId="0" borderId="0" xfId="0" applyNumberFormat="1" applyFont="1" applyFill="1" applyAlignment="1">
      <alignment/>
    </xf>
    <xf numFmtId="0" fontId="0" fillId="0" borderId="0" xfId="0" applyFont="1" applyAlignment="1">
      <alignment vertical="center"/>
    </xf>
    <xf numFmtId="0" fontId="0" fillId="0" borderId="0" xfId="0" applyFont="1" applyAlignment="1">
      <alignment horizontal="left" vertical="center"/>
    </xf>
    <xf numFmtId="168" fontId="8" fillId="0" borderId="0" xfId="0" applyNumberFormat="1" applyFont="1" applyFill="1" applyAlignment="1">
      <alignment vertical="center"/>
    </xf>
    <xf numFmtId="171" fontId="3" fillId="0" borderId="34" xfId="0" applyNumberFormat="1" applyFont="1" applyBorder="1" applyAlignment="1">
      <alignment horizontal="right" vertical="center"/>
    </xf>
    <xf numFmtId="171" fontId="3" fillId="0" borderId="35" xfId="0" applyNumberFormat="1" applyFont="1" applyBorder="1" applyAlignment="1">
      <alignment horizontal="right" vertical="center"/>
    </xf>
    <xf numFmtId="172" fontId="3" fillId="0" borderId="36" xfId="0" applyNumberFormat="1" applyFont="1" applyBorder="1" applyAlignment="1">
      <alignment horizontal="right" vertical="center"/>
    </xf>
    <xf numFmtId="171" fontId="3" fillId="0" borderId="37" xfId="0" applyNumberFormat="1" applyFont="1" applyBorder="1" applyAlignment="1">
      <alignment horizontal="right" vertical="center"/>
    </xf>
    <xf numFmtId="172" fontId="3" fillId="0" borderId="38" xfId="0" applyNumberFormat="1" applyFont="1" applyBorder="1" applyAlignment="1">
      <alignment horizontal="right" vertical="center"/>
    </xf>
    <xf numFmtId="172" fontId="3" fillId="0" borderId="39" xfId="0" applyNumberFormat="1" applyFont="1" applyBorder="1" applyAlignment="1">
      <alignment horizontal="right" vertical="center"/>
    </xf>
    <xf numFmtId="0" fontId="10" fillId="0" borderId="40" xfId="20" applyNumberFormat="1" applyFont="1" applyFill="1" applyBorder="1" applyAlignment="1">
      <alignment horizontal="left"/>
      <protection/>
    </xf>
    <xf numFmtId="171" fontId="3" fillId="0" borderId="41" xfId="0" applyNumberFormat="1" applyFont="1" applyBorder="1" applyAlignment="1">
      <alignment horizontal="right" vertical="center"/>
    </xf>
    <xf numFmtId="171" fontId="3" fillId="0" borderId="42" xfId="0" applyNumberFormat="1" applyFont="1" applyBorder="1" applyAlignment="1">
      <alignment horizontal="right" vertical="center"/>
    </xf>
    <xf numFmtId="171" fontId="3" fillId="0" borderId="43" xfId="0" applyNumberFormat="1" applyFont="1" applyBorder="1" applyAlignment="1">
      <alignment horizontal="right" vertical="center"/>
    </xf>
    <xf numFmtId="172" fontId="3" fillId="0" borderId="40" xfId="0" applyNumberFormat="1" applyFont="1" applyBorder="1" applyAlignment="1">
      <alignment horizontal="right" vertical="center"/>
    </xf>
    <xf numFmtId="0" fontId="4" fillId="23" borderId="28" xfId="0" applyFont="1" applyFill="1" applyBorder="1" applyAlignment="1">
      <alignment horizontal="center" vertical="center"/>
    </xf>
    <xf numFmtId="0" fontId="4" fillId="23" borderId="44" xfId="0" applyFont="1" applyFill="1" applyBorder="1" applyAlignment="1">
      <alignment horizontal="center" vertical="center"/>
    </xf>
    <xf numFmtId="0" fontId="4" fillId="23" borderId="33" xfId="0" applyFont="1" applyFill="1" applyBorder="1" applyAlignment="1">
      <alignment horizontal="center" vertical="center"/>
    </xf>
    <xf numFmtId="0" fontId="4" fillId="23" borderId="24" xfId="0" applyFont="1" applyFill="1" applyBorder="1" applyAlignment="1">
      <alignment horizontal="center" vertical="center"/>
    </xf>
    <xf numFmtId="172" fontId="3" fillId="0" borderId="20" xfId="0" applyNumberFormat="1" applyFont="1" applyFill="1" applyBorder="1" applyAlignment="1">
      <alignment horizontal="right" vertical="center"/>
    </xf>
    <xf numFmtId="172" fontId="3" fillId="0" borderId="45" xfId="0" applyNumberFormat="1" applyFont="1" applyBorder="1" applyAlignment="1">
      <alignment horizontal="right" vertical="center"/>
    </xf>
    <xf numFmtId="0" fontId="10" fillId="0" borderId="28" xfId="20" applyNumberFormat="1" applyFont="1" applyFill="1" applyBorder="1" applyAlignment="1">
      <alignment horizontal="left"/>
      <protection/>
    </xf>
    <xf numFmtId="171" fontId="3" fillId="0" borderId="44" xfId="0" applyNumberFormat="1" applyFont="1" applyBorder="1" applyAlignment="1">
      <alignment horizontal="right" vertical="center"/>
    </xf>
    <xf numFmtId="171" fontId="3" fillId="0" borderId="28" xfId="0" applyNumberFormat="1" applyFont="1" applyBorder="1" applyAlignment="1">
      <alignment horizontal="right" vertical="center"/>
    </xf>
    <xf numFmtId="171" fontId="3" fillId="0" borderId="46" xfId="0" applyNumberFormat="1" applyFont="1" applyBorder="1" applyAlignment="1">
      <alignment horizontal="right" vertical="center"/>
    </xf>
    <xf numFmtId="172" fontId="3" fillId="0" borderId="46" xfId="0" applyNumberFormat="1" applyFont="1" applyFill="1" applyBorder="1" applyAlignment="1">
      <alignment horizontal="right" vertical="center"/>
    </xf>
    <xf numFmtId="172" fontId="3" fillId="0" borderId="28" xfId="0" applyNumberFormat="1"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xf>
    <xf numFmtId="168" fontId="3" fillId="0" borderId="0" xfId="0" applyNumberFormat="1" applyFont="1" applyAlignment="1">
      <alignment vertical="center"/>
    </xf>
    <xf numFmtId="169" fontId="3" fillId="0" borderId="0" xfId="0" applyNumberFormat="1" applyFont="1" applyAlignment="1">
      <alignment vertical="center"/>
    </xf>
    <xf numFmtId="168" fontId="8" fillId="0" borderId="0" xfId="0" applyNumberFormat="1" applyFont="1" applyAlignment="1">
      <alignment vertical="center"/>
    </xf>
    <xf numFmtId="0" fontId="10" fillId="0" borderId="0" xfId="21" applyFont="1" applyBorder="1" applyAlignment="1">
      <alignment vertical="center"/>
    </xf>
    <xf numFmtId="168" fontId="3" fillId="0" borderId="0" xfId="0" applyNumberFormat="1" applyFont="1" applyBorder="1" applyAlignment="1">
      <alignment vertical="center"/>
    </xf>
    <xf numFmtId="168" fontId="8" fillId="0" borderId="0" xfId="0" applyNumberFormat="1" applyFont="1" applyBorder="1" applyAlignment="1">
      <alignment vertical="center"/>
    </xf>
    <xf numFmtId="0" fontId="3" fillId="0" borderId="0" xfId="0" applyFont="1" applyBorder="1" applyAlignment="1">
      <alignment vertical="center"/>
    </xf>
    <xf numFmtId="0" fontId="63" fillId="0" borderId="0" xfId="0" applyFont="1" applyAlignment="1">
      <alignment horizontal="left" vertical="center"/>
    </xf>
    <xf numFmtId="0" fontId="2" fillId="0" borderId="0" xfId="0" applyFont="1" applyAlignment="1">
      <alignment horizontal="left" vertical="center"/>
    </xf>
    <xf numFmtId="0" fontId="0" fillId="0" borderId="0" xfId="20" applyNumberFormat="1" applyFont="1" applyFill="1" applyBorder="1" applyAlignment="1">
      <alignment wrapText="1"/>
      <protection/>
    </xf>
    <xf numFmtId="1" fontId="0" fillId="0" borderId="0" xfId="0" applyNumberFormat="1" applyFont="1" applyFill="1" applyAlignment="1">
      <alignment horizontal="left" vertical="center"/>
    </xf>
    <xf numFmtId="0" fontId="0" fillId="0" borderId="0" xfId="20" applyNumberFormat="1" applyFont="1" applyFill="1" applyBorder="1" applyAlignment="1">
      <alignment horizontal="left" vertical="top" wrapText="1"/>
      <protection/>
    </xf>
    <xf numFmtId="0" fontId="64" fillId="0" borderId="0" xfId="20" applyNumberFormat="1" applyFont="1" applyFill="1" applyBorder="1" applyAlignment="1">
      <alignment horizontal="right" wrapText="1"/>
      <protection/>
    </xf>
    <xf numFmtId="168" fontId="64" fillId="0" borderId="0" xfId="0" applyNumberFormat="1" applyFont="1" applyAlignment="1">
      <alignment horizontal="right" vertical="center"/>
    </xf>
    <xf numFmtId="168" fontId="64" fillId="0" borderId="0" xfId="0" applyNumberFormat="1" applyFont="1" applyFill="1" applyAlignment="1">
      <alignment horizontal="right" vertical="center"/>
    </xf>
    <xf numFmtId="3" fontId="3" fillId="0" borderId="0" xfId="0" applyNumberFormat="1" applyFont="1" applyFill="1" applyAlignment="1">
      <alignment/>
    </xf>
    <xf numFmtId="0" fontId="66" fillId="0" borderId="0" xfId="0" applyFont="1" applyBorder="1" applyAlignment="1">
      <alignment vertical="center"/>
    </xf>
    <xf numFmtId="0" fontId="65" fillId="0" borderId="0" xfId="0" applyFont="1" applyAlignment="1">
      <alignment horizontal="left" vertical="center"/>
    </xf>
    <xf numFmtId="0" fontId="66" fillId="0" borderId="0" xfId="0" applyFont="1" applyAlignment="1">
      <alignment vertical="center"/>
    </xf>
    <xf numFmtId="0" fontId="67" fillId="0" borderId="0" xfId="0" applyFont="1" applyBorder="1" applyAlignment="1">
      <alignment horizontal="left" vertical="center"/>
    </xf>
    <xf numFmtId="0" fontId="66" fillId="0" borderId="0" xfId="0" applyFont="1" applyBorder="1" applyAlignment="1">
      <alignment vertical="center"/>
    </xf>
    <xf numFmtId="0" fontId="10" fillId="0" borderId="0" xfId="21" applyFont="1" applyFill="1" applyBorder="1" applyAlignment="1">
      <alignment vertical="center"/>
    </xf>
    <xf numFmtId="0" fontId="0" fillId="0" borderId="0" xfId="0" applyFill="1" applyAlignment="1">
      <alignment vertical="center"/>
    </xf>
    <xf numFmtId="168" fontId="0" fillId="0" borderId="0" xfId="0" applyNumberFormat="1" applyFill="1" applyAlignment="1">
      <alignment/>
    </xf>
    <xf numFmtId="168" fontId="0" fillId="0" borderId="0" xfId="0" applyNumberFormat="1" applyFill="1" applyAlignment="1">
      <alignment horizontal="right"/>
    </xf>
    <xf numFmtId="168" fontId="0" fillId="0" borderId="0" xfId="114" applyNumberFormat="1" applyFont="1" applyFill="1">
      <alignment/>
      <protection/>
    </xf>
    <xf numFmtId="0" fontId="68" fillId="0" borderId="0" xfId="20" applyNumberFormat="1" applyFont="1" applyFill="1" applyBorder="1" applyAlignment="1">
      <alignment horizontal="right"/>
      <protection/>
    </xf>
    <xf numFmtId="0" fontId="68" fillId="0" borderId="0" xfId="0" applyFont="1" applyFill="1" applyAlignment="1">
      <alignment vertical="center"/>
    </xf>
    <xf numFmtId="0" fontId="68" fillId="0" borderId="0" xfId="20" applyNumberFormat="1" applyFont="1" applyFill="1" applyBorder="1" applyAlignment="1">
      <alignment/>
      <protection/>
    </xf>
    <xf numFmtId="168" fontId="68" fillId="0" borderId="0" xfId="0" applyNumberFormat="1" applyFont="1" applyAlignment="1">
      <alignment horizontal="right" vertical="center"/>
    </xf>
    <xf numFmtId="168" fontId="68" fillId="0" borderId="0" xfId="20" applyNumberFormat="1" applyFont="1" applyFill="1" applyBorder="1" applyAlignment="1">
      <alignment/>
      <protection/>
    </xf>
    <xf numFmtId="0" fontId="68" fillId="0" borderId="0" xfId="0" applyFont="1" applyAlignment="1">
      <alignment vertical="center"/>
    </xf>
    <xf numFmtId="168" fontId="0" fillId="0" borderId="0" xfId="20" applyNumberFormat="1" applyFont="1" applyFill="1" applyBorder="1" applyAlignment="1">
      <alignment/>
      <protection/>
    </xf>
    <xf numFmtId="0" fontId="3" fillId="0" borderId="0" xfId="0" applyFont="1" applyAlignment="1">
      <alignment horizontal="left" vertical="center" wrapText="1"/>
    </xf>
    <xf numFmtId="0" fontId="65" fillId="0" borderId="0" xfId="0" applyFont="1" applyBorder="1" applyAlignment="1">
      <alignment horizontal="left" vertical="center" wrapText="1"/>
    </xf>
    <xf numFmtId="1" fontId="0" fillId="0" borderId="0" xfId="0" applyNumberFormat="1" applyFont="1" applyFill="1" applyAlignment="1">
      <alignment horizontal="left" vertical="center" wrapText="1"/>
    </xf>
    <xf numFmtId="1" fontId="0" fillId="0" borderId="0" xfId="0" applyNumberFormat="1" applyFont="1" applyFill="1" applyAlignment="1">
      <alignment horizontal="left" vertical="center"/>
    </xf>
    <xf numFmtId="0" fontId="3" fillId="0" borderId="0" xfId="0" applyFont="1" applyBorder="1" applyAlignment="1">
      <alignment horizontal="left" vertical="center" wrapText="1"/>
    </xf>
    <xf numFmtId="0" fontId="67" fillId="0" borderId="0" xfId="0" applyFont="1" applyBorder="1" applyAlignment="1">
      <alignment horizontal="left" vertical="center" wrapText="1"/>
    </xf>
    <xf numFmtId="0" fontId="0" fillId="0" borderId="0" xfId="20" applyNumberFormat="1" applyFont="1" applyFill="1" applyBorder="1" applyAlignment="1">
      <alignment horizontal="left" vertical="top" wrapText="1"/>
      <protection/>
    </xf>
    <xf numFmtId="0" fontId="3" fillId="0" borderId="0" xfId="0" applyFont="1" applyFill="1" applyBorder="1" applyAlignment="1">
      <alignment horizontal="center" vertical="center"/>
    </xf>
    <xf numFmtId="0" fontId="4" fillId="23" borderId="22" xfId="0" applyFont="1" applyFill="1" applyBorder="1" applyAlignment="1">
      <alignment horizontal="center" vertical="center" wrapText="1"/>
    </xf>
    <xf numFmtId="0" fontId="4" fillId="23" borderId="36" xfId="0" applyFont="1" applyFill="1" applyBorder="1" applyAlignment="1">
      <alignment horizontal="center" vertical="center" wrapText="1"/>
    </xf>
    <xf numFmtId="0" fontId="4" fillId="23" borderId="31" xfId="0" applyFont="1" applyFill="1" applyBorder="1" applyAlignment="1">
      <alignment horizontal="center" vertical="center" wrapText="1"/>
    </xf>
    <xf numFmtId="0" fontId="4" fillId="23" borderId="23" xfId="0" applyFont="1" applyFill="1" applyBorder="1" applyAlignment="1">
      <alignment horizontal="center" vertical="center" wrapText="1"/>
    </xf>
    <xf numFmtId="0" fontId="4" fillId="23" borderId="47" xfId="0" applyFont="1" applyFill="1" applyBorder="1" applyAlignment="1">
      <alignment horizontal="center" vertical="center"/>
    </xf>
    <xf numFmtId="0" fontId="4" fillId="23" borderId="48" xfId="0" applyFont="1" applyFill="1" applyBorder="1" applyAlignment="1">
      <alignment horizontal="center" vertical="center"/>
    </xf>
    <xf numFmtId="0" fontId="0" fillId="0" borderId="0" xfId="20" applyNumberFormat="1" applyFont="1" applyFill="1" applyBorder="1" applyAlignment="1">
      <alignment horizontal="left" wrapText="1"/>
      <protection/>
    </xf>
  </cellXfs>
  <cellStyles count="147">
    <cellStyle name="Normal" xfId="0"/>
    <cellStyle name="Percent" xfId="15"/>
    <cellStyle name="Currency" xfId="16"/>
    <cellStyle name="Currency [0]" xfId="17"/>
    <cellStyle name="Comma" xfId="18"/>
    <cellStyle name="Comma [0]" xfId="19"/>
    <cellStyle name="Normal 2" xfId="20"/>
    <cellStyle name="Normal 2 2" xfId="21"/>
    <cellStyle name="Title" xfId="22"/>
    <cellStyle name="Normal 3" xfId="23"/>
    <cellStyle name="Normal 27" xfId="24"/>
    <cellStyle name="2tabellen" xfId="25"/>
    <cellStyle name="color gray" xfId="26"/>
    <cellStyle name="Dezimal [0]_tabquestmig99v.95" xfId="27"/>
    <cellStyle name="Dezimal_tabquestmig99v.95" xfId="28"/>
    <cellStyle name="grey" xfId="29"/>
    <cellStyle name="Milliers [0]" xfId="30"/>
    <cellStyle name="Monétaire [0]" xfId="31"/>
    <cellStyle name="Normal 3 6" xfId="32"/>
    <cellStyle name="normální_List1" xfId="33"/>
    <cellStyle name="Standaard_Asyl 2000 EU" xfId="34"/>
    <cellStyle name="Währung [0]_tabquestmig99v.95" xfId="35"/>
    <cellStyle name="Währung_tabquestmig99v.95" xfId="36"/>
    <cellStyle name="Normal 2 5" xfId="37"/>
    <cellStyle name="Normal 4" xfId="38"/>
    <cellStyle name="Percent 2" xfId="39"/>
    <cellStyle name="Normal 5" xfId="40"/>
    <cellStyle name="Heading 1 2" xfId="41"/>
    <cellStyle name="Heading 2 2" xfId="42"/>
    <cellStyle name="Heading 3 2" xfId="43"/>
    <cellStyle name="Heading 4 2" xfId="44"/>
    <cellStyle name="Good 2" xfId="45"/>
    <cellStyle name="Bad 2" xfId="46"/>
    <cellStyle name="Neutral 2" xfId="47"/>
    <cellStyle name="Input 2" xfId="48"/>
    <cellStyle name="Output 2" xfId="49"/>
    <cellStyle name="Calculation 2" xfId="50"/>
    <cellStyle name="Linked Cell 2" xfId="51"/>
    <cellStyle name="Check Cell 2" xfId="52"/>
    <cellStyle name="Warning Text 2" xfId="53"/>
    <cellStyle name="Note 2" xfId="54"/>
    <cellStyle name="Explanatory Text 2" xfId="55"/>
    <cellStyle name="Total 2" xfId="56"/>
    <cellStyle name="Accent1 2" xfId="57"/>
    <cellStyle name="20% - Accent1 2" xfId="58"/>
    <cellStyle name="40% - Accent1 2" xfId="59"/>
    <cellStyle name="60% - Accent1 2" xfId="60"/>
    <cellStyle name="Accent2 2" xfId="61"/>
    <cellStyle name="20% - Accent2 2" xfId="62"/>
    <cellStyle name="40% - Accent2 2" xfId="63"/>
    <cellStyle name="60% - Accent2 2" xfId="64"/>
    <cellStyle name="Accent3 2" xfId="65"/>
    <cellStyle name="20% - Accent3 2" xfId="66"/>
    <cellStyle name="40% - Accent3 2" xfId="67"/>
    <cellStyle name="60% - Accent3 2" xfId="68"/>
    <cellStyle name="Accent4 2" xfId="69"/>
    <cellStyle name="20% - Accent4 2" xfId="70"/>
    <cellStyle name="40% - Accent4 2" xfId="71"/>
    <cellStyle name="60% - Accent4 2" xfId="72"/>
    <cellStyle name="Accent5 2" xfId="73"/>
    <cellStyle name="20% - Accent5 2" xfId="74"/>
    <cellStyle name="40% - Accent5 2" xfId="75"/>
    <cellStyle name="60% - Accent5 2" xfId="76"/>
    <cellStyle name="Accent6 2" xfId="77"/>
    <cellStyle name="20% - Accent6 2" xfId="78"/>
    <cellStyle name="40% - Accent6 2" xfId="79"/>
    <cellStyle name="60% - Accent6 2" xfId="80"/>
    <cellStyle name="Normal 3 2" xfId="81"/>
    <cellStyle name="20 % - Accent1" xfId="82"/>
    <cellStyle name="20 % - Accent2" xfId="83"/>
    <cellStyle name="20 % - Accent3" xfId="84"/>
    <cellStyle name="20 % - Accent4" xfId="85"/>
    <cellStyle name="20 % - Accent5" xfId="86"/>
    <cellStyle name="20 % - Accent6" xfId="87"/>
    <cellStyle name="40 % - Accent1" xfId="88"/>
    <cellStyle name="40 % - Accent2" xfId="89"/>
    <cellStyle name="40 % - Accent3" xfId="90"/>
    <cellStyle name="40 % - Accent4" xfId="91"/>
    <cellStyle name="40 % - Accent5" xfId="92"/>
    <cellStyle name="40 % - Accent6" xfId="93"/>
    <cellStyle name="60 % - Accent1" xfId="94"/>
    <cellStyle name="60 % - Accent2" xfId="95"/>
    <cellStyle name="60 % - Accent3" xfId="96"/>
    <cellStyle name="60 % - Accent4" xfId="97"/>
    <cellStyle name="60 % - Accent5" xfId="98"/>
    <cellStyle name="60 % - Accent6" xfId="99"/>
    <cellStyle name="Avertissement" xfId="100"/>
    <cellStyle name="Calcul" xfId="101"/>
    <cellStyle name="Cellule liée" xfId="102"/>
    <cellStyle name="Comma 2" xfId="103"/>
    <cellStyle name="Comma 3" xfId="104"/>
    <cellStyle name="Commentaire" xfId="105"/>
    <cellStyle name="Commentaire 2" xfId="106"/>
    <cellStyle name="Entrée" xfId="107"/>
    <cellStyle name="Hyperlink 2" xfId="108"/>
    <cellStyle name="Insatisfaisant" xfId="109"/>
    <cellStyle name="Lien hypertexte" xfId="110"/>
    <cellStyle name="Lien hypertexte 2" xfId="111"/>
    <cellStyle name="Lien hypertexte_Fig 1.2" xfId="112"/>
    <cellStyle name="Neutre" xfId="113"/>
    <cellStyle name="Normal 10" xfId="114"/>
    <cellStyle name="Normal 11" xfId="115"/>
    <cellStyle name="Normal 12" xfId="116"/>
    <cellStyle name="Normal 13" xfId="117"/>
    <cellStyle name="Normal 14" xfId="118"/>
    <cellStyle name="Normal 14 2" xfId="119"/>
    <cellStyle name="Normal 15" xfId="120"/>
    <cellStyle name="Normal 16" xfId="121"/>
    <cellStyle name="Normal 17" xfId="122"/>
    <cellStyle name="Normal 18" xfId="123"/>
    <cellStyle name="Normal 19" xfId="124"/>
    <cellStyle name="Normal 2 3" xfId="125"/>
    <cellStyle name="Normal 2 4" xfId="126"/>
    <cellStyle name="Normal 20" xfId="127"/>
    <cellStyle name="Normal 21" xfId="128"/>
    <cellStyle name="Normal 22" xfId="129"/>
    <cellStyle name="Normal 23" xfId="130"/>
    <cellStyle name="Normal 24" xfId="131"/>
    <cellStyle name="Normal 25" xfId="132"/>
    <cellStyle name="Normal 3 3" xfId="133"/>
    <cellStyle name="Normal 3 3 2" xfId="134"/>
    <cellStyle name="Normal 3 4" xfId="135"/>
    <cellStyle name="Normal 3 5" xfId="136"/>
    <cellStyle name="Normal 4 2" xfId="137"/>
    <cellStyle name="Normal 5 2" xfId="138"/>
    <cellStyle name="Normal 6" xfId="139"/>
    <cellStyle name="Normal 6 2" xfId="140"/>
    <cellStyle name="Normal 6 2 2" xfId="141"/>
    <cellStyle name="Normal 6 3" xfId="142"/>
    <cellStyle name="Normal 7" xfId="143"/>
    <cellStyle name="Normal 7 2" xfId="144"/>
    <cellStyle name="Normal 8" xfId="145"/>
    <cellStyle name="Normal 8 2" xfId="146"/>
    <cellStyle name="Normal 9" xfId="147"/>
    <cellStyle name="NumberCellStyle" xfId="148"/>
    <cellStyle name="Satisfaisant" xfId="149"/>
    <cellStyle name="Sortie" xfId="150"/>
    <cellStyle name="Style 1" xfId="151"/>
    <cellStyle name="Texte explicatif" xfId="152"/>
    <cellStyle name="Titre" xfId="153"/>
    <cellStyle name="Titre 1" xfId="154"/>
    <cellStyle name="Titre 2" xfId="155"/>
    <cellStyle name="Titre 3" xfId="156"/>
    <cellStyle name="Titre 4" xfId="157"/>
    <cellStyle name="Vérification" xfId="158"/>
    <cellStyle name="Normal 26" xfId="159"/>
    <cellStyle name="Normal 28" xfId="16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Older persons in employment, by age class, EU-27, 2004-2019</a:t>
            </a:r>
            <a:r>
              <a:rPr lang="en-US" cap="none" sz="1600" b="0" u="none" baseline="0">
                <a:solidFill>
                  <a:srgbClr val="000000"/>
                </a:solidFill>
                <a:latin typeface="Arial"/>
                <a:ea typeface="Arial"/>
                <a:cs typeface="Arial"/>
              </a:rPr>
              <a:t>
(% of total employment)</a:t>
            </a:r>
          </a:p>
        </c:rich>
      </c:tx>
      <c:layout>
        <c:manualLayout>
          <c:xMode val="edge"/>
          <c:yMode val="edge"/>
          <c:x val="0.00525"/>
          <c:y val="0.008"/>
        </c:manualLayout>
      </c:layout>
      <c:overlay val="0"/>
      <c:spPr>
        <a:noFill/>
        <a:ln>
          <a:noFill/>
        </a:ln>
      </c:spPr>
    </c:title>
    <c:plotArea>
      <c:layout>
        <c:manualLayout>
          <c:layoutTarget val="inner"/>
          <c:xMode val="edge"/>
          <c:yMode val="edge"/>
          <c:x val="0.039"/>
          <c:y val="0.1195"/>
          <c:w val="0.81025"/>
          <c:h val="0.68725"/>
        </c:manualLayout>
      </c:layout>
      <c:lineChart>
        <c:grouping val="standard"/>
        <c:varyColors val="0"/>
        <c:ser>
          <c:idx val="1"/>
          <c:order val="0"/>
          <c:tx>
            <c:strRef>
              <c:f>'Figure 1'!$C$11</c:f>
              <c:strCache>
                <c:ptCount val="1"/>
                <c:pt idx="0">
                  <c:v>55-59 years</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1'!$E$10:$T$10</c:f>
              <c:numCache/>
            </c:numRef>
          </c:cat>
          <c:val>
            <c:numRef>
              <c:f>'Figure 1'!$E$11:$T$11</c:f>
              <c:numCache/>
            </c:numRef>
          </c:val>
          <c:smooth val="0"/>
        </c:ser>
        <c:ser>
          <c:idx val="2"/>
          <c:order val="1"/>
          <c:tx>
            <c:strRef>
              <c:f>'Figure 1'!$C$12</c:f>
              <c:strCache>
                <c:ptCount val="1"/>
                <c:pt idx="0">
                  <c:v>60-64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1'!$E$10:$T$10</c:f>
              <c:numCache/>
            </c:numRef>
          </c:cat>
          <c:val>
            <c:numRef>
              <c:f>'Figure 1'!$E$12:$T$12</c:f>
              <c:numCache/>
            </c:numRef>
          </c:val>
          <c:smooth val="0"/>
        </c:ser>
        <c:ser>
          <c:idx val="3"/>
          <c:order val="2"/>
          <c:tx>
            <c:strRef>
              <c:f>'Figure 1'!$C$13</c:f>
              <c:strCache>
                <c:ptCount val="1"/>
                <c:pt idx="0">
                  <c:v>65-69 years</c:v>
                </c:pt>
              </c:strCache>
            </c:strRef>
          </c:tx>
          <c:spPr>
            <a:ln w="28575" cap="rnd" cmpd="sng">
              <a:solidFill>
                <a:schemeClr val="accent2">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1'!$E$10:$T$10</c:f>
              <c:numCache/>
            </c:numRef>
          </c:cat>
          <c:val>
            <c:numRef>
              <c:f>'Figure 1'!$E$13:$T$13</c:f>
              <c:numCache/>
            </c:numRef>
          </c:val>
          <c:smooth val="0"/>
        </c:ser>
        <c:ser>
          <c:idx val="4"/>
          <c:order val="3"/>
          <c:tx>
            <c:strRef>
              <c:f>'Figure 1'!$C$14</c:f>
              <c:strCache>
                <c:ptCount val="1"/>
                <c:pt idx="0">
                  <c:v>70-74 years</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1'!$E$10:$T$10</c:f>
              <c:numCache/>
            </c:numRef>
          </c:cat>
          <c:val>
            <c:numRef>
              <c:f>'Figure 1'!$E$14:$T$14</c:f>
              <c:numCache/>
            </c:numRef>
          </c:val>
          <c:smooth val="0"/>
        </c:ser>
        <c:ser>
          <c:idx val="5"/>
          <c:order val="4"/>
          <c:tx>
            <c:strRef>
              <c:f>'Figure 1'!$C$15</c:f>
              <c:strCache>
                <c:ptCount val="1"/>
                <c:pt idx="0">
                  <c:v>≥75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1'!$E$10:$T$10</c:f>
              <c:numCache/>
            </c:numRef>
          </c:cat>
          <c:val>
            <c:numRef>
              <c:f>'Figure 1'!$E$15:$T$15</c:f>
              <c:numCache/>
            </c:numRef>
          </c:val>
          <c:smooth val="0"/>
        </c:ser>
        <c:axId val="47993999"/>
        <c:axId val="29292808"/>
      </c:lineChart>
      <c:catAx>
        <c:axId val="4799399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292808"/>
        <c:crosses val="autoZero"/>
        <c:auto val="1"/>
        <c:lblOffset val="100"/>
        <c:noMultiLvlLbl val="0"/>
      </c:catAx>
      <c:valAx>
        <c:axId val="2929280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993999"/>
        <c:crosses val="autoZero"/>
        <c:crossBetween val="between"/>
        <c:dispUnits/>
      </c:valAx>
    </c:plotArea>
    <c:legend>
      <c:legendPos val="b"/>
      <c:layout>
        <c:manualLayout>
          <c:xMode val="edge"/>
          <c:yMode val="edge"/>
          <c:x val="0.845"/>
          <c:y val="0.43075"/>
          <c:w val="0.154"/>
          <c:h val="0.4"/>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Employed people usually working at home, by sex and age class, EU-27, 2004 and 2019</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layoutTarget val="inner"/>
          <c:xMode val="edge"/>
          <c:yMode val="edge"/>
          <c:x val="0.0415"/>
          <c:y val="0.16675"/>
          <c:w val="0.93825"/>
          <c:h val="0.57825"/>
        </c:manualLayout>
      </c:layout>
      <c:barChart>
        <c:barDir val="col"/>
        <c:grouping val="clustered"/>
        <c:varyColors val="0"/>
        <c:ser>
          <c:idx val="0"/>
          <c:order val="0"/>
          <c:tx>
            <c:strRef>
              <c:f>'Figure 8'!$E$10</c:f>
              <c:strCache>
                <c:ptCount val="1"/>
                <c:pt idx="0">
                  <c:v>Men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8'!$C$11:$D$17</c:f>
              <c:multiLvlStrCache/>
            </c:multiLvlStrRef>
          </c:cat>
          <c:val>
            <c:numRef>
              <c:f>'Figure 8'!$E$11:$E$17</c:f>
              <c:numCache/>
            </c:numRef>
          </c:val>
        </c:ser>
        <c:ser>
          <c:idx val="1"/>
          <c:order val="1"/>
          <c:tx>
            <c:strRef>
              <c:f>'Figure 8'!$F$10</c:f>
              <c:strCache>
                <c:ptCount val="1"/>
                <c:pt idx="0">
                  <c:v>Women</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8'!$C$11:$D$17</c:f>
              <c:multiLvlStrCache/>
            </c:multiLvlStrRef>
          </c:cat>
          <c:val>
            <c:numRef>
              <c:f>'Figure 8'!$F$11:$F$17</c:f>
              <c:numCache/>
            </c:numRef>
          </c:val>
        </c:ser>
        <c:axId val="45669273"/>
        <c:axId val="8370274"/>
      </c:barChart>
      <c:catAx>
        <c:axId val="45669273"/>
        <c:scaling>
          <c:orientation val="minMax"/>
        </c:scaling>
        <c:axPos val="b"/>
        <c:delete val="0"/>
        <c:numFmt formatCode="General" sourceLinked="0"/>
        <c:majorTickMark val="out"/>
        <c:minorTickMark val="none"/>
        <c:tickLblPos val="nextTo"/>
        <c:spPr>
          <a:ln>
            <a:solidFill>
              <a:srgbClr val="000000"/>
            </a:solidFill>
            <a:prstDash val="solid"/>
          </a:ln>
        </c:spPr>
        <c:crossAx val="8370274"/>
        <c:crosses val="autoZero"/>
        <c:auto val="1"/>
        <c:lblOffset val="100"/>
        <c:noMultiLvlLbl val="0"/>
      </c:catAx>
      <c:valAx>
        <c:axId val="837027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669273"/>
        <c:crosses val="autoZero"/>
        <c:crossBetween val="between"/>
        <c:dispUnits/>
      </c:valAx>
    </c:plotArea>
    <c:legend>
      <c:legendPos val="b"/>
      <c:layout>
        <c:manualLayout>
          <c:xMode val="edge"/>
          <c:yMode val="edge"/>
          <c:x val="0.42675"/>
          <c:y val="0.8985"/>
          <c:w val="0.14625"/>
          <c:h val="0.03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1195"/>
          <c:w val="0.43975"/>
          <c:h val="0.5185"/>
        </c:manualLayout>
      </c:layout>
      <c:lineChart>
        <c:grouping val="standard"/>
        <c:varyColors val="0"/>
        <c:ser>
          <c:idx val="1"/>
          <c:order val="0"/>
          <c:tx>
            <c:strRef>
              <c:f>'Figure 9'!$C$11</c:f>
              <c:strCache>
                <c:ptCount val="1"/>
                <c:pt idx="0">
                  <c:v>Agriculture, forestry and fishing</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9'!$D$11:$N$11</c:f>
              <c:numCache/>
            </c:numRef>
          </c:val>
          <c:smooth val="0"/>
        </c:ser>
        <c:ser>
          <c:idx val="4"/>
          <c:order val="1"/>
          <c:tx>
            <c:strRef>
              <c:f>'Figure 9'!$C$12</c:f>
              <c:strCache>
                <c:ptCount val="1"/>
                <c:pt idx="0">
                  <c:v>Distributive trades (¹)</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9'!$D$12:$N$12</c:f>
              <c:numCache/>
            </c:numRef>
          </c:val>
          <c:smooth val="0"/>
        </c:ser>
        <c:ser>
          <c:idx val="2"/>
          <c:order val="2"/>
          <c:tx>
            <c:strRef>
              <c:f>'Figure 9'!$C$13</c:f>
              <c:strCache>
                <c:ptCount val="1"/>
                <c:pt idx="0">
                  <c:v>Health and social work</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9'!$D$13:$N$13</c:f>
              <c:numCache/>
            </c:numRef>
          </c:val>
          <c:smooth val="0"/>
        </c:ser>
        <c:ser>
          <c:idx val="5"/>
          <c:order val="3"/>
          <c:tx>
            <c:strRef>
              <c:f>'Figure 9'!$C$14</c:f>
              <c:strCache>
                <c:ptCount val="1"/>
                <c:pt idx="0">
                  <c:v>Manufacturing</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9'!$D$14:$N$14</c:f>
              <c:numCache/>
            </c:numRef>
          </c:val>
          <c:smooth val="0"/>
        </c:ser>
        <c:ser>
          <c:idx val="3"/>
          <c:order val="4"/>
          <c:tx>
            <c:strRef>
              <c:f>'Figure 9'!$C$15</c:f>
              <c:strCache>
                <c:ptCount val="1"/>
                <c:pt idx="0">
                  <c:v>Professional, scientific and technical activities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9'!$D$15:$N$15</c:f>
              <c:numCache/>
            </c:numRef>
          </c:val>
          <c:smooth val="0"/>
        </c:ser>
        <c:ser>
          <c:idx val="0"/>
          <c:order val="5"/>
          <c:tx>
            <c:strRef>
              <c:f>'Figure 9'!$C$16</c:f>
              <c:strCache>
                <c:ptCount val="1"/>
                <c:pt idx="0">
                  <c:v>Education</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9'!$D$16:$N$16</c:f>
              <c:numCache/>
            </c:numRef>
          </c:val>
          <c:smooth val="0"/>
        </c:ser>
        <c:axId val="8223603"/>
        <c:axId val="6903564"/>
      </c:lineChart>
      <c:catAx>
        <c:axId val="822360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903564"/>
        <c:crosses val="autoZero"/>
        <c:auto val="1"/>
        <c:lblOffset val="100"/>
        <c:noMultiLvlLbl val="0"/>
      </c:catAx>
      <c:valAx>
        <c:axId val="690356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223603"/>
        <c:crosses val="autoZero"/>
        <c:crossBetween val="between"/>
        <c:dispUnits/>
      </c:valAx>
    </c:plotArea>
    <c:legend>
      <c:legendPos val="b"/>
      <c:layout>
        <c:manualLayout>
          <c:xMode val="edge"/>
          <c:yMode val="edge"/>
          <c:x val="0.1735"/>
          <c:y val="0.72375"/>
          <c:w val="0.82125"/>
          <c:h val="0.10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725"/>
          <c:y val="0.12"/>
          <c:w val="0.8895"/>
          <c:h val="0.51625"/>
        </c:manualLayout>
      </c:layout>
      <c:lineChart>
        <c:grouping val="standard"/>
        <c:varyColors val="0"/>
        <c:ser>
          <c:idx val="1"/>
          <c:order val="0"/>
          <c:tx>
            <c:strRef>
              <c:f>'Figure 9'!$C$19</c:f>
              <c:strCache>
                <c:ptCount val="1"/>
                <c:pt idx="0">
                  <c:v>Agriculture, forestry and fishing</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9'!$D$18:$N$18</c:f>
              <c:numCache/>
            </c:numRef>
          </c:cat>
          <c:val>
            <c:numRef>
              <c:f>'Figure 9'!$D$19:$N$19</c:f>
              <c:numCache/>
            </c:numRef>
          </c:val>
          <c:smooth val="0"/>
        </c:ser>
        <c:ser>
          <c:idx val="4"/>
          <c:order val="1"/>
          <c:tx>
            <c:strRef>
              <c:f>'Figure 9'!$C$20</c:f>
              <c:strCache>
                <c:ptCount val="1"/>
                <c:pt idx="0">
                  <c:v>Distributive trades (¹)</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9'!$D$18:$N$18</c:f>
              <c:numCache/>
            </c:numRef>
          </c:cat>
          <c:val>
            <c:numRef>
              <c:f>'Figure 9'!$D$20:$N$20</c:f>
              <c:numCache/>
            </c:numRef>
          </c:val>
          <c:smooth val="0"/>
        </c:ser>
        <c:ser>
          <c:idx val="2"/>
          <c:order val="2"/>
          <c:tx>
            <c:strRef>
              <c:f>'Figure 9'!$C$21</c:f>
              <c:strCache>
                <c:ptCount val="1"/>
                <c:pt idx="0">
                  <c:v>Health and social work</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9'!$D$18:$N$18</c:f>
              <c:numCache/>
            </c:numRef>
          </c:cat>
          <c:val>
            <c:numRef>
              <c:f>'Figure 9'!$D$21:$N$21</c:f>
              <c:numCache/>
            </c:numRef>
          </c:val>
          <c:smooth val="0"/>
        </c:ser>
        <c:ser>
          <c:idx val="5"/>
          <c:order val="3"/>
          <c:tx>
            <c:strRef>
              <c:f>'Figure 9'!$C$22</c:f>
              <c:strCache>
                <c:ptCount val="1"/>
                <c:pt idx="0">
                  <c:v>Manufacturing</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9'!$D$18:$N$18</c:f>
              <c:numCache/>
            </c:numRef>
          </c:cat>
          <c:val>
            <c:numRef>
              <c:f>'Figure 9'!$D$22:$N$22</c:f>
              <c:numCache/>
            </c:numRef>
          </c:val>
          <c:smooth val="0"/>
        </c:ser>
        <c:ser>
          <c:idx val="3"/>
          <c:order val="4"/>
          <c:tx>
            <c:strRef>
              <c:f>'Figure 9'!$C$23</c:f>
              <c:strCache>
                <c:ptCount val="1"/>
                <c:pt idx="0">
                  <c:v>Professional, scientific and technical activities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9'!$D$18:$N$18</c:f>
              <c:numCache/>
            </c:numRef>
          </c:cat>
          <c:val>
            <c:numRef>
              <c:f>'Figure 9'!$D$23:$N$23</c:f>
              <c:numCache/>
            </c:numRef>
          </c:val>
          <c:smooth val="0"/>
        </c:ser>
        <c:ser>
          <c:idx val="0"/>
          <c:order val="5"/>
          <c:tx>
            <c:strRef>
              <c:f>'Figure 9'!$C$24</c:f>
              <c:strCache>
                <c:ptCount val="1"/>
                <c:pt idx="0">
                  <c:v>Education</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9'!$D$18:$N$18</c:f>
              <c:numCache/>
            </c:numRef>
          </c:cat>
          <c:val>
            <c:numRef>
              <c:f>'Figure 9'!$D$24:$N$24</c:f>
              <c:numCache/>
            </c:numRef>
          </c:val>
          <c:smooth val="0"/>
        </c:ser>
        <c:axId val="62132077"/>
        <c:axId val="22317782"/>
      </c:lineChart>
      <c:catAx>
        <c:axId val="6213207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317782"/>
        <c:crosses val="autoZero"/>
        <c:auto val="1"/>
        <c:lblOffset val="100"/>
        <c:noMultiLvlLbl val="0"/>
      </c:catAx>
      <c:valAx>
        <c:axId val="2231778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132077"/>
        <c:crosses val="autoZero"/>
        <c:crossBetween val="between"/>
        <c:dispUnits/>
      </c:valAx>
    </c:plotArea>
    <c:plotVisOnly val="1"/>
    <c:dispBlanksAs val="zero"/>
    <c:showDLblsOverMax val="0"/>
  </c:chart>
  <c:spPr>
    <a:solidFill>
      <a:schemeClr val="bg1">
        <a:alpha val="0"/>
      </a:scheme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persons employed aged ≥65 years, by age class and selected economic activity, EU-27, 2019</a:t>
            </a:r>
            <a:r>
              <a:rPr lang="en-US" cap="none" sz="1600" b="0" u="none" baseline="0">
                <a:solidFill>
                  <a:srgbClr val="000000"/>
                </a:solidFill>
                <a:latin typeface="Arial"/>
                <a:ea typeface="Arial"/>
                <a:cs typeface="Arial"/>
              </a:rPr>
              <a:t>
(thousands)</a:t>
            </a:r>
          </a:p>
        </c:rich>
      </c:tx>
      <c:layout>
        <c:manualLayout>
          <c:xMode val="edge"/>
          <c:yMode val="edge"/>
          <c:x val="0.00525"/>
          <c:y val="0.0075"/>
        </c:manualLayout>
      </c:layout>
      <c:overlay val="0"/>
      <c:spPr>
        <a:noFill/>
        <a:ln>
          <a:noFill/>
        </a:ln>
      </c:spPr>
    </c:title>
    <c:plotArea>
      <c:layout>
        <c:manualLayout>
          <c:layoutTarget val="inner"/>
          <c:xMode val="edge"/>
          <c:yMode val="edge"/>
          <c:x val="0.05325"/>
          <c:y val="0.14175"/>
          <c:w val="0.9375"/>
          <c:h val="0.4185"/>
        </c:manualLayout>
      </c:layout>
      <c:barChart>
        <c:barDir val="col"/>
        <c:grouping val="clustered"/>
        <c:varyColors val="0"/>
        <c:ser>
          <c:idx val="0"/>
          <c:order val="0"/>
          <c:tx>
            <c:strRef>
              <c:f>'Figure 10'!$E$11</c:f>
              <c:strCache>
                <c:ptCount val="1"/>
                <c:pt idx="0">
                  <c:v>Men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10'!$C$12:$D$23</c:f>
              <c:multiLvlStrCache/>
            </c:multiLvlStrRef>
          </c:cat>
          <c:val>
            <c:numRef>
              <c:f>'Figure 10'!$E$12:$E$23</c:f>
              <c:numCache/>
            </c:numRef>
          </c:val>
        </c:ser>
        <c:ser>
          <c:idx val="1"/>
          <c:order val="1"/>
          <c:tx>
            <c:strRef>
              <c:f>'Figure 10'!$F$11</c:f>
              <c:strCache>
                <c:ptCount val="1"/>
                <c:pt idx="0">
                  <c:v>Women</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10'!$C$12:$D$23</c:f>
              <c:multiLvlStrCache/>
            </c:multiLvlStrRef>
          </c:cat>
          <c:val>
            <c:numRef>
              <c:f>'Figure 10'!$F$12:$F$23</c:f>
              <c:numCache/>
            </c:numRef>
          </c:val>
        </c:ser>
        <c:axId val="66642311"/>
        <c:axId val="62909888"/>
      </c:barChart>
      <c:catAx>
        <c:axId val="66642311"/>
        <c:scaling>
          <c:orientation val="minMax"/>
        </c:scaling>
        <c:axPos val="b"/>
        <c:delete val="0"/>
        <c:numFmt formatCode="General" sourceLinked="0"/>
        <c:majorTickMark val="out"/>
        <c:minorTickMark val="none"/>
        <c:tickLblPos val="nextTo"/>
        <c:spPr>
          <a:ln>
            <a:solidFill>
              <a:srgbClr val="000000"/>
            </a:solidFill>
            <a:prstDash val="solid"/>
          </a:ln>
        </c:spPr>
        <c:crossAx val="62909888"/>
        <c:crosses val="autoZero"/>
        <c:auto val="1"/>
        <c:lblOffset val="100"/>
        <c:noMultiLvlLbl val="0"/>
      </c:catAx>
      <c:valAx>
        <c:axId val="6290988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642311"/>
        <c:crosses val="autoZero"/>
        <c:crossBetween val="between"/>
        <c:dispUnits/>
      </c:valAx>
    </c:plotArea>
    <c:legend>
      <c:legendPos val="b"/>
      <c:layout>
        <c:manualLayout>
          <c:xMode val="edge"/>
          <c:yMode val="edge"/>
          <c:x val="0.42275"/>
          <c:y val="0.77575"/>
          <c:w val="0.14625"/>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55-74 years in employment, 2019</a:t>
            </a:r>
            <a:r>
              <a:rPr lang="en-US" cap="none" sz="1600" b="0" u="none" baseline="0">
                <a:solidFill>
                  <a:srgbClr val="000000"/>
                </a:solidFill>
                <a:latin typeface="Arial"/>
                <a:ea typeface="Arial"/>
                <a:cs typeface="Arial"/>
              </a:rPr>
              <a:t>
(% share of total number of persons employed)</a:t>
            </a:r>
          </a:p>
        </c:rich>
      </c:tx>
      <c:layout>
        <c:manualLayout>
          <c:xMode val="edge"/>
          <c:yMode val="edge"/>
          <c:x val="0.00525"/>
          <c:y val="0.00625"/>
        </c:manualLayout>
      </c:layout>
      <c:overlay val="0"/>
      <c:spPr>
        <a:noFill/>
        <a:ln>
          <a:noFill/>
        </a:ln>
      </c:spPr>
    </c:title>
    <c:plotArea>
      <c:layout>
        <c:manualLayout>
          <c:layoutTarget val="inner"/>
          <c:xMode val="edge"/>
          <c:yMode val="edge"/>
          <c:x val="0.1325"/>
          <c:y val="0.10775"/>
          <c:w val="0.514"/>
          <c:h val="0.698"/>
        </c:manualLayout>
      </c:layout>
      <c:scatterChart>
        <c:scatterStyle val="lineMarker"/>
        <c:varyColors val="0"/>
        <c:ser>
          <c:idx val="0"/>
          <c:order val="0"/>
          <c:tx>
            <c:strRef>
              <c:f>'Figure 11'!$D$10</c:f>
              <c:strCache>
                <c:ptCount val="1"/>
                <c:pt idx="0">
                  <c:v>All economic activities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w="15875">
                <a:solidFill>
                  <a:schemeClr val="accent1"/>
                </a:solidFill>
              </a:ln>
            </c:spPr>
          </c:marker>
          <c:dLbls>
            <c:dLbl>
              <c:idx val="0"/>
              <c:layout>
                <c:manualLayout>
                  <c:x val="-0.204"/>
                  <c:y val="0"/>
                </c:manualLayout>
              </c:layout>
              <c:tx>
                <c:strRef>
                  <c:f>'Figure 11'!$C$11</c:f>
                  <c:strCache>
                    <c:ptCount val="1"/>
                    <c:pt idx="0">
                      <c:v>EU-27</c:v>
                    </c:pt>
                  </c:strCache>
                </c:strRef>
              </c:tx>
              <c:dLblPos val="r"/>
              <c:showLegendKey val="0"/>
              <c:showVal val="1"/>
              <c:showBubbleSize val="0"/>
              <c:showCatName val="0"/>
              <c:showSerName val="0"/>
              <c:showPercent val="0"/>
            </c:dLbl>
            <c:dLbl>
              <c:idx val="1"/>
              <c:tx>
                <c:strRef>
                  <c:f>'Figure 11'!$C$12</c:f>
                  <c:strCache>
                    <c:ptCount val="1"/>
                    <c:pt idx="0">
                      <c:v>""</c:v>
                    </c:pt>
                  </c:strCache>
                </c:strRef>
              </c:tx>
              <c:txPr>
                <a:bodyPr vert="horz" rot="0" anchor="ctr">
                  <a:spAutoFit/>
                </a:bodyPr>
                <a:lstStyle/>
                <a:p>
                  <a:pPr algn="ctr">
                    <a:defRPr lang="en-US" cap="none" sz="1200" b="0" i="0" u="none" baseline="0">
                      <a:latin typeface="Arial"/>
                      <a:ea typeface="Arial"/>
                      <a:cs typeface="Arial"/>
                    </a:defRPr>
                  </a:pPr>
                </a:p>
              </c:txPr>
              <c:numFmt formatCode="General" sourceLinked="1"/>
              <c:spPr>
                <a:noFill/>
                <a:ln>
                  <a:noFill/>
                </a:ln>
              </c:spPr>
              <c:dLblPos val="l"/>
              <c:showLegendKey val="0"/>
              <c:showVal val="1"/>
              <c:showBubbleSize val="0"/>
              <c:showCatName val="0"/>
              <c:showSerName val="0"/>
              <c:showPercent val="0"/>
            </c:dLbl>
            <c:dLbl>
              <c:idx val="2"/>
              <c:layout>
                <c:manualLayout>
                  <c:x val="-0.22125"/>
                  <c:y val="0"/>
                </c:manualLayout>
              </c:layout>
              <c:tx>
                <c:strRef>
                  <c:f>'Figure 11'!$C$13</c:f>
                  <c:strCache>
                    <c:ptCount val="1"/>
                    <c:pt idx="0">
                      <c:v>Belgium (¹)</c:v>
                    </c:pt>
                  </c:strCache>
                </c:strRef>
              </c:tx>
              <c:dLblPos val="r"/>
              <c:showLegendKey val="0"/>
              <c:showVal val="1"/>
              <c:showBubbleSize val="0"/>
              <c:showCatName val="0"/>
              <c:showSerName val="0"/>
              <c:showPercent val="0"/>
            </c:dLbl>
            <c:dLbl>
              <c:idx val="3"/>
              <c:layout>
                <c:manualLayout>
                  <c:x val="-0.23075"/>
                  <c:y val="0"/>
                </c:manualLayout>
              </c:layout>
              <c:tx>
                <c:strRef>
                  <c:f>'Figure 11'!$C$14</c:f>
                  <c:strCache>
                    <c:ptCount val="1"/>
                    <c:pt idx="0">
                      <c:v>Bulgaria</c:v>
                    </c:pt>
                  </c:strCache>
                </c:strRef>
              </c:tx>
              <c:dLblPos val="r"/>
              <c:showLegendKey val="0"/>
              <c:showVal val="1"/>
              <c:showBubbleSize val="0"/>
              <c:showCatName val="0"/>
              <c:showSerName val="0"/>
              <c:showPercent val="0"/>
            </c:dLbl>
            <c:dLbl>
              <c:idx val="4"/>
              <c:layout>
                <c:manualLayout>
                  <c:x val="-0.211"/>
                  <c:y val="0"/>
                </c:manualLayout>
              </c:layout>
              <c:tx>
                <c:strRef>
                  <c:f>'Figure 11'!$C$15</c:f>
                  <c:strCache>
                    <c:ptCount val="1"/>
                    <c:pt idx="0">
                      <c:v>Czechia</c:v>
                    </c:pt>
                  </c:strCache>
                </c:strRef>
              </c:tx>
              <c:dLblPos val="r"/>
              <c:showLegendKey val="0"/>
              <c:showVal val="1"/>
              <c:showBubbleSize val="0"/>
              <c:showCatName val="0"/>
              <c:showSerName val="0"/>
              <c:showPercent val="0"/>
            </c:dLbl>
            <c:dLbl>
              <c:idx val="5"/>
              <c:layout>
                <c:manualLayout>
                  <c:x val="-0.2535"/>
                  <c:y val="0"/>
                </c:manualLayout>
              </c:layout>
              <c:tx>
                <c:strRef>
                  <c:f>'Figure 11'!$C$16</c:f>
                  <c:strCache>
                    <c:ptCount val="1"/>
                    <c:pt idx="0">
                      <c:v>Denmark (¹)</c:v>
                    </c:pt>
                  </c:strCache>
                </c:strRef>
              </c:tx>
              <c:dLblPos val="r"/>
              <c:showLegendKey val="0"/>
              <c:showVal val="1"/>
              <c:showBubbleSize val="0"/>
              <c:showCatName val="0"/>
              <c:showSerName val="0"/>
              <c:showPercent val="0"/>
            </c:dLbl>
            <c:dLbl>
              <c:idx val="6"/>
              <c:layout>
                <c:manualLayout>
                  <c:x val="-0.24825"/>
                  <c:y val="0"/>
                </c:manualLayout>
              </c:layout>
              <c:tx>
                <c:strRef>
                  <c:f>'Figure 11'!$C$17</c:f>
                  <c:strCache>
                    <c:ptCount val="1"/>
                    <c:pt idx="0">
                      <c:v>Germany</c:v>
                    </c:pt>
                  </c:strCache>
                </c:strRef>
              </c:tx>
              <c:dLblPos val="r"/>
              <c:showLegendKey val="0"/>
              <c:showVal val="1"/>
              <c:showBubbleSize val="0"/>
              <c:showCatName val="0"/>
              <c:showSerName val="0"/>
              <c:showPercent val="0"/>
            </c:dLbl>
            <c:dLbl>
              <c:idx val="7"/>
              <c:layout>
                <c:manualLayout>
                  <c:x val="-0.2395"/>
                  <c:y val="0"/>
                </c:manualLayout>
              </c:layout>
              <c:tx>
                <c:strRef>
                  <c:f>'Figure 11'!$C$18</c:f>
                  <c:strCache>
                    <c:ptCount val="1"/>
                    <c:pt idx="0">
                      <c:v>Estonia</c:v>
                    </c:pt>
                  </c:strCache>
                </c:strRef>
              </c:tx>
              <c:dLblPos val="r"/>
              <c:showLegendKey val="0"/>
              <c:showVal val="1"/>
              <c:showBubbleSize val="0"/>
              <c:showCatName val="0"/>
              <c:showSerName val="0"/>
              <c:showPercent val="0"/>
            </c:dLbl>
            <c:dLbl>
              <c:idx val="8"/>
              <c:layout>
                <c:manualLayout>
                  <c:x val="-0.192"/>
                  <c:y val="0"/>
                </c:manualLayout>
              </c:layout>
              <c:tx>
                <c:strRef>
                  <c:f>'Figure 11'!$C$19</c:f>
                  <c:strCache>
                    <c:ptCount val="1"/>
                    <c:pt idx="0">
                      <c:v>Ireland</c:v>
                    </c:pt>
                  </c:strCache>
                </c:strRef>
              </c:tx>
              <c:dLblPos val="r"/>
              <c:showLegendKey val="0"/>
              <c:showVal val="1"/>
              <c:showBubbleSize val="0"/>
              <c:showCatName val="0"/>
              <c:showSerName val="0"/>
              <c:showPercent val="0"/>
            </c:dLbl>
            <c:dLbl>
              <c:idx val="9"/>
              <c:layout>
                <c:manualLayout>
                  <c:x val="-0.1945"/>
                  <c:y val="0"/>
                </c:manualLayout>
              </c:layout>
              <c:tx>
                <c:strRef>
                  <c:f>'Figure 11'!$C$20</c:f>
                  <c:strCache>
                    <c:ptCount val="1"/>
                    <c:pt idx="0">
                      <c:v>Greece</c:v>
                    </c:pt>
                  </c:strCache>
                </c:strRef>
              </c:tx>
              <c:dLblPos val="r"/>
              <c:showLegendKey val="0"/>
              <c:showVal val="1"/>
              <c:showBubbleSize val="0"/>
              <c:showCatName val="0"/>
              <c:showSerName val="0"/>
              <c:showPercent val="0"/>
            </c:dLbl>
            <c:dLbl>
              <c:idx val="10"/>
              <c:layout>
                <c:manualLayout>
                  <c:x val="-0.18575"/>
                  <c:y val="0"/>
                </c:manualLayout>
              </c:layout>
              <c:tx>
                <c:strRef>
                  <c:f>'Figure 11'!$C$21</c:f>
                  <c:strCache>
                    <c:ptCount val="1"/>
                    <c:pt idx="0">
                      <c:v>Spain</c:v>
                    </c:pt>
                  </c:strCache>
                </c:strRef>
              </c:tx>
              <c:dLblPos val="r"/>
              <c:showLegendKey val="0"/>
              <c:showVal val="1"/>
              <c:showBubbleSize val="0"/>
              <c:showCatName val="0"/>
              <c:showSerName val="0"/>
              <c:showPercent val="0"/>
            </c:dLbl>
            <c:dLbl>
              <c:idx val="11"/>
              <c:layout>
                <c:manualLayout>
                  <c:x val="-0.1945"/>
                  <c:y val="0"/>
                </c:manualLayout>
              </c:layout>
              <c:tx>
                <c:strRef>
                  <c:f>'Figure 11'!$C$22</c:f>
                  <c:strCache>
                    <c:ptCount val="1"/>
                    <c:pt idx="0">
                      <c:v>France</c:v>
                    </c:pt>
                  </c:strCache>
                </c:strRef>
              </c:tx>
              <c:dLblPos val="r"/>
              <c:showLegendKey val="0"/>
              <c:showVal val="1"/>
              <c:showBubbleSize val="0"/>
              <c:showCatName val="0"/>
              <c:showSerName val="0"/>
              <c:showPercent val="0"/>
            </c:dLbl>
            <c:dLbl>
              <c:idx val="12"/>
              <c:layout>
                <c:manualLayout>
                  <c:x val="-0.212"/>
                  <c:y val="0"/>
                </c:manualLayout>
              </c:layout>
              <c:tx>
                <c:strRef>
                  <c:f>'Figure 11'!$C$23</c:f>
                  <c:strCache>
                    <c:ptCount val="1"/>
                    <c:pt idx="0">
                      <c:v>Croatia (¹)</c:v>
                    </c:pt>
                  </c:strCache>
                </c:strRef>
              </c:tx>
              <c:dLblPos val="r"/>
              <c:showLegendKey val="0"/>
              <c:showVal val="1"/>
              <c:showBubbleSize val="0"/>
              <c:showCatName val="0"/>
              <c:showSerName val="0"/>
              <c:showPercent val="0"/>
            </c:dLbl>
            <c:dLbl>
              <c:idx val="13"/>
              <c:layout>
                <c:manualLayout>
                  <c:x val="-0.19925"/>
                  <c:y val="0"/>
                </c:manualLayout>
              </c:layout>
              <c:tx>
                <c:strRef>
                  <c:f>'Figure 11'!$C$24</c:f>
                  <c:strCache>
                    <c:ptCount val="1"/>
                    <c:pt idx="0">
                      <c:v>Italy</c:v>
                    </c:pt>
                  </c:strCache>
                </c:strRef>
              </c:tx>
              <c:dLblPos val="r"/>
              <c:showLegendKey val="0"/>
              <c:showVal val="1"/>
              <c:showBubbleSize val="0"/>
              <c:showCatName val="0"/>
              <c:showSerName val="0"/>
              <c:showPercent val="0"/>
            </c:dLbl>
            <c:dLbl>
              <c:idx val="14"/>
              <c:layout>
                <c:manualLayout>
                  <c:x val="-0.21475"/>
                  <c:y val="0"/>
                </c:manualLayout>
              </c:layout>
              <c:tx>
                <c:strRef>
                  <c:f>'Figure 11'!$C$25</c:f>
                  <c:strCache>
                    <c:ptCount val="1"/>
                    <c:pt idx="0">
                      <c:v>Cyprus (¹)</c:v>
                    </c:pt>
                  </c:strCache>
                </c:strRef>
              </c:tx>
              <c:dLblPos val="r"/>
              <c:showLegendKey val="0"/>
              <c:showVal val="1"/>
              <c:showBubbleSize val="0"/>
              <c:showCatName val="0"/>
              <c:showSerName val="0"/>
              <c:showPercent val="0"/>
            </c:dLbl>
            <c:dLbl>
              <c:idx val="15"/>
              <c:layout>
                <c:manualLayout>
                  <c:x val="-0.2275"/>
                  <c:y val="0"/>
                </c:manualLayout>
              </c:layout>
              <c:tx>
                <c:strRef>
                  <c:f>'Figure 11'!$C$26</c:f>
                  <c:strCache>
                    <c:ptCount val="1"/>
                    <c:pt idx="0">
                      <c:v>Latvia</c:v>
                    </c:pt>
                  </c:strCache>
                </c:strRef>
              </c:tx>
              <c:dLblPos val="r"/>
              <c:showLegendKey val="0"/>
              <c:showVal val="1"/>
              <c:showBubbleSize val="0"/>
              <c:showCatName val="0"/>
              <c:showSerName val="0"/>
              <c:showPercent val="0"/>
            </c:dLbl>
            <c:dLbl>
              <c:idx val="16"/>
              <c:layout>
                <c:manualLayout>
                  <c:x val="-0.246"/>
                  <c:y val="0"/>
                </c:manualLayout>
              </c:layout>
              <c:tx>
                <c:strRef>
                  <c:f>'Figure 11'!$C$27</c:f>
                  <c:strCache>
                    <c:ptCount val="1"/>
                    <c:pt idx="0">
                      <c:v>Lithuania</c:v>
                    </c:pt>
                  </c:strCache>
                </c:strRef>
              </c:tx>
              <c:dLblPos val="r"/>
              <c:showLegendKey val="0"/>
              <c:showVal val="1"/>
              <c:showBubbleSize val="0"/>
              <c:showCatName val="0"/>
              <c:showSerName val="0"/>
              <c:showPercent val="0"/>
            </c:dLbl>
            <c:dLbl>
              <c:idx val="17"/>
              <c:layout>
                <c:manualLayout>
                  <c:x val="-0.226"/>
                  <c:y val="0"/>
                </c:manualLayout>
              </c:layout>
              <c:tx>
                <c:strRef>
                  <c:f>'Figure 11'!$C$28</c:f>
                  <c:strCache>
                    <c:ptCount val="1"/>
                    <c:pt idx="0">
                      <c:v>Luxembourg (¹)</c:v>
                    </c:pt>
                  </c:strCache>
                </c:strRef>
              </c:tx>
              <c:dLblPos val="r"/>
              <c:showLegendKey val="0"/>
              <c:showVal val="1"/>
              <c:showBubbleSize val="0"/>
              <c:showCatName val="0"/>
              <c:showSerName val="0"/>
              <c:showPercent val="0"/>
            </c:dLbl>
            <c:dLbl>
              <c:idx val="18"/>
              <c:layout>
                <c:manualLayout>
                  <c:x val="-0.201"/>
                  <c:y val="0"/>
                </c:manualLayout>
              </c:layout>
              <c:tx>
                <c:strRef>
                  <c:f>'Figure 11'!$C$29</c:f>
                  <c:strCache>
                    <c:ptCount val="1"/>
                    <c:pt idx="0">
                      <c:v>Hungary</c:v>
                    </c:pt>
                  </c:strCache>
                </c:strRef>
              </c:tx>
              <c:dLblPos val="r"/>
              <c:showLegendKey val="0"/>
              <c:showVal val="1"/>
              <c:showBubbleSize val="0"/>
              <c:showCatName val="0"/>
              <c:showSerName val="0"/>
              <c:showPercent val="0"/>
            </c:dLbl>
            <c:dLbl>
              <c:idx val="19"/>
              <c:layout>
                <c:manualLayout>
                  <c:x val="-0.18275"/>
                  <c:y val="0"/>
                </c:manualLayout>
              </c:layout>
              <c:tx>
                <c:strRef>
                  <c:f>'Figure 11'!$C$30</c:f>
                  <c:strCache>
                    <c:ptCount val="1"/>
                    <c:pt idx="0">
                      <c:v>Malta (¹)</c:v>
                    </c:pt>
                  </c:strCache>
                </c:strRef>
              </c:tx>
              <c:dLblPos val="r"/>
              <c:showLegendKey val="0"/>
              <c:showVal val="1"/>
              <c:showBubbleSize val="0"/>
              <c:showCatName val="0"/>
              <c:showSerName val="0"/>
              <c:showPercent val="0"/>
            </c:dLbl>
            <c:dLbl>
              <c:idx val="20"/>
              <c:layout>
                <c:manualLayout>
                  <c:x val="-0.25025"/>
                  <c:y val="0"/>
                </c:manualLayout>
              </c:layout>
              <c:tx>
                <c:strRef>
                  <c:f>'Figure 11'!$C$31</c:f>
                  <c:strCache>
                    <c:ptCount val="1"/>
                    <c:pt idx="0">
                      <c:v>Netherlands</c:v>
                    </c:pt>
                  </c:strCache>
                </c:strRef>
              </c:tx>
              <c:dLblPos val="r"/>
              <c:showLegendKey val="0"/>
              <c:showVal val="1"/>
              <c:showBubbleSize val="0"/>
              <c:showCatName val="0"/>
              <c:showSerName val="0"/>
              <c:showPercent val="0"/>
            </c:dLbl>
            <c:dLbl>
              <c:idx val="21"/>
              <c:layout>
                <c:manualLayout>
                  <c:x val="-0.1855"/>
                  <c:y val="0"/>
                </c:manualLayout>
              </c:layout>
              <c:tx>
                <c:strRef>
                  <c:f>'Figure 11'!$C$32</c:f>
                  <c:strCache>
                    <c:ptCount val="1"/>
                    <c:pt idx="0">
                      <c:v>Austria</c:v>
                    </c:pt>
                  </c:strCache>
                </c:strRef>
              </c:tx>
              <c:dLblPos val="r"/>
              <c:showLegendKey val="0"/>
              <c:showVal val="1"/>
              <c:showBubbleSize val="0"/>
              <c:showCatName val="0"/>
              <c:showSerName val="0"/>
              <c:showPercent val="0"/>
            </c:dLbl>
            <c:dLbl>
              <c:idx val="22"/>
              <c:layout>
                <c:manualLayout>
                  <c:x val="-0.18725"/>
                  <c:y val="0"/>
                </c:manualLayout>
              </c:layout>
              <c:tx>
                <c:strRef>
                  <c:f>'Figure 11'!$C$33</c:f>
                  <c:strCache>
                    <c:ptCount val="1"/>
                    <c:pt idx="0">
                      <c:v>Poland</c:v>
                    </c:pt>
                  </c:strCache>
                </c:strRef>
              </c:tx>
              <c:dLblPos val="r"/>
              <c:showLegendKey val="0"/>
              <c:showVal val="1"/>
              <c:showBubbleSize val="0"/>
              <c:showCatName val="0"/>
              <c:showSerName val="0"/>
              <c:showPercent val="0"/>
            </c:dLbl>
            <c:dLbl>
              <c:idx val="23"/>
              <c:layout>
                <c:manualLayout>
                  <c:x val="-0.2265"/>
                  <c:y val="0"/>
                </c:manualLayout>
              </c:layout>
              <c:tx>
                <c:strRef>
                  <c:f>'Figure 11'!$C$34</c:f>
                  <c:strCache>
                    <c:ptCount val="1"/>
                    <c:pt idx="0">
                      <c:v>Portugal</c:v>
                    </c:pt>
                  </c:strCache>
                </c:strRef>
              </c:tx>
              <c:dLblPos val="r"/>
              <c:showLegendKey val="0"/>
              <c:showVal val="1"/>
              <c:showBubbleSize val="0"/>
              <c:showCatName val="0"/>
              <c:showSerName val="0"/>
              <c:showPercent val="0"/>
            </c:dLbl>
            <c:dLbl>
              <c:idx val="24"/>
              <c:layout>
                <c:manualLayout>
                  <c:x val="-0.19825"/>
                  <c:y val="0"/>
                </c:manualLayout>
              </c:layout>
              <c:tx>
                <c:strRef>
                  <c:f>'Figure 11'!$C$35</c:f>
                  <c:strCache>
                    <c:ptCount val="1"/>
                    <c:pt idx="0">
                      <c:v>Romania</c:v>
                    </c:pt>
                  </c:strCache>
                </c:strRef>
              </c:tx>
              <c:dLblPos val="r"/>
              <c:showLegendKey val="0"/>
              <c:showVal val="1"/>
              <c:showBubbleSize val="0"/>
              <c:showCatName val="0"/>
              <c:showSerName val="0"/>
              <c:showPercent val="0"/>
            </c:dLbl>
            <c:dLbl>
              <c:idx val="25"/>
              <c:layout>
                <c:manualLayout>
                  <c:x val="-0.19025"/>
                  <c:y val="0"/>
                </c:manualLayout>
              </c:layout>
              <c:tx>
                <c:strRef>
                  <c:f>'Figure 11'!$C$36</c:f>
                  <c:strCache>
                    <c:ptCount val="1"/>
                    <c:pt idx="0">
                      <c:v>Slovenia</c:v>
                    </c:pt>
                  </c:strCache>
                </c:strRef>
              </c:tx>
              <c:dLblPos val="r"/>
              <c:showLegendKey val="0"/>
              <c:showVal val="1"/>
              <c:showBubbleSize val="0"/>
              <c:showCatName val="0"/>
              <c:showSerName val="0"/>
              <c:showPercent val="0"/>
            </c:dLbl>
            <c:dLbl>
              <c:idx val="26"/>
              <c:layout>
                <c:manualLayout>
                  <c:x val="-0.19975"/>
                  <c:y val="0"/>
                </c:manualLayout>
              </c:layout>
              <c:tx>
                <c:strRef>
                  <c:f>'Figure 11'!$C$37</c:f>
                  <c:strCache>
                    <c:ptCount val="1"/>
                    <c:pt idx="0">
                      <c:v>Slovakia</c:v>
                    </c:pt>
                  </c:strCache>
                </c:strRef>
              </c:tx>
              <c:dLblPos val="r"/>
              <c:showLegendKey val="0"/>
              <c:showVal val="1"/>
              <c:showBubbleSize val="0"/>
              <c:showCatName val="0"/>
              <c:showSerName val="0"/>
              <c:showPercent val="0"/>
            </c:dLbl>
            <c:dLbl>
              <c:idx val="27"/>
              <c:layout>
                <c:manualLayout>
                  <c:x val="-0.22225"/>
                  <c:y val="0"/>
                </c:manualLayout>
              </c:layout>
              <c:tx>
                <c:strRef>
                  <c:f>'Figure 11'!$C$38</c:f>
                  <c:strCache>
                    <c:ptCount val="1"/>
                    <c:pt idx="0">
                      <c:v>Finland</c:v>
                    </c:pt>
                  </c:strCache>
                </c:strRef>
              </c:tx>
              <c:dLblPos val="r"/>
              <c:showLegendKey val="0"/>
              <c:showVal val="1"/>
              <c:showBubbleSize val="0"/>
              <c:showCatName val="0"/>
              <c:showSerName val="0"/>
              <c:showPercent val="0"/>
            </c:dLbl>
            <c:dLbl>
              <c:idx val="28"/>
              <c:layout>
                <c:manualLayout>
                  <c:x val="-0.225"/>
                  <c:y val="0"/>
                </c:manualLayout>
              </c:layout>
              <c:tx>
                <c:strRef>
                  <c:f>'Figure 11'!$C$39</c:f>
                  <c:strCache>
                    <c:ptCount val="1"/>
                    <c:pt idx="0">
                      <c:v>Sweden</c:v>
                    </c:pt>
                  </c:strCache>
                </c:strRef>
              </c:tx>
              <c:dLblPos val="r"/>
              <c:showLegendKey val="0"/>
              <c:showVal val="1"/>
              <c:showBubbleSize val="0"/>
              <c:showCatName val="0"/>
              <c:showSerName val="0"/>
              <c:showPercent val="0"/>
            </c:dLbl>
            <c:dLbl>
              <c:idx val="29"/>
              <c:tx>
                <c:strRef>
                  <c:f>'Figure 11'!$C$40</c:f>
                  <c:strCache>
                    <c:ptCount val="1"/>
                    <c:pt idx="0">
                      <c:v>""</c:v>
                    </c:pt>
                  </c:strCache>
                </c:strRef>
              </c:tx>
              <c:txPr>
                <a:bodyPr vert="horz" rot="0" anchor="ctr">
                  <a:spAutoFit/>
                </a:bodyPr>
                <a:lstStyle/>
                <a:p>
                  <a:pPr algn="ctr">
                    <a:defRPr lang="en-US" cap="none" sz="1200" b="0" i="0" u="none" baseline="0">
                      <a:latin typeface="Arial"/>
                      <a:ea typeface="Arial"/>
                      <a:cs typeface="Arial"/>
                    </a:defRPr>
                  </a:pPr>
                </a:p>
              </c:txPr>
              <c:numFmt formatCode="General" sourceLinked="1"/>
              <c:spPr>
                <a:noFill/>
                <a:ln>
                  <a:noFill/>
                </a:ln>
              </c:spPr>
              <c:dLblPos val="l"/>
              <c:showLegendKey val="0"/>
              <c:showVal val="1"/>
              <c:showBubbleSize val="0"/>
              <c:showCatName val="0"/>
              <c:showSerName val="0"/>
              <c:showPercent val="0"/>
            </c:dLbl>
            <c:dLbl>
              <c:idx val="30"/>
              <c:layout>
                <c:manualLayout>
                  <c:x val="-0.2915"/>
                  <c:y val="0"/>
                </c:manualLayout>
              </c:layout>
              <c:tx>
                <c:strRef>
                  <c:f>'Figure 11'!$C$41</c:f>
                  <c:strCache>
                    <c:ptCount val="1"/>
                    <c:pt idx="0">
                      <c:v>United Kingdom</c:v>
                    </c:pt>
                  </c:strCache>
                </c:strRef>
              </c:tx>
              <c:dLblPos val="r"/>
              <c:showLegendKey val="0"/>
              <c:showVal val="1"/>
              <c:showBubbleSize val="0"/>
              <c:showCatName val="0"/>
              <c:showSerName val="0"/>
              <c:showPercent val="0"/>
            </c:dLbl>
            <c:dLbl>
              <c:idx val="31"/>
              <c:tx>
                <c:strRef>
                  <c:f>'Figure 11'!$C$42</c:f>
                  <c:strCache>
                    <c:ptCount val="1"/>
                    <c:pt idx="0">
                      <c:v>""</c:v>
                    </c:pt>
                  </c:strCache>
                </c:strRef>
              </c:tx>
              <c:txPr>
                <a:bodyPr vert="horz" rot="0" anchor="ctr">
                  <a:spAutoFit/>
                </a:bodyPr>
                <a:lstStyle/>
                <a:p>
                  <a:pPr algn="ctr">
                    <a:defRPr lang="en-US" cap="none" sz="1200" b="0" i="0" u="none" baseline="0">
                      <a:latin typeface="Arial"/>
                      <a:ea typeface="Arial"/>
                      <a:cs typeface="Arial"/>
                    </a:defRPr>
                  </a:pPr>
                </a:p>
              </c:txPr>
              <c:numFmt formatCode="General" sourceLinked="1"/>
              <c:spPr>
                <a:noFill/>
                <a:ln>
                  <a:noFill/>
                </a:ln>
              </c:spPr>
              <c:dLblPos val="l"/>
              <c:showLegendKey val="0"/>
              <c:showVal val="1"/>
              <c:showBubbleSize val="0"/>
              <c:showCatName val="0"/>
              <c:showSerName val="0"/>
              <c:showPercent val="0"/>
            </c:dLbl>
            <c:dLbl>
              <c:idx val="32"/>
              <c:layout>
                <c:manualLayout>
                  <c:x val="-0.219"/>
                  <c:y val="0"/>
                </c:manualLayout>
              </c:layout>
              <c:tx>
                <c:strRef>
                  <c:f>'Figure 11'!$C$43</c:f>
                  <c:strCache>
                    <c:ptCount val="1"/>
                    <c:pt idx="0">
                      <c:v>Iceland</c:v>
                    </c:pt>
                  </c:strCache>
                </c:strRef>
              </c:tx>
              <c:dLblPos val="r"/>
              <c:showLegendKey val="0"/>
              <c:showVal val="1"/>
              <c:showBubbleSize val="0"/>
              <c:showCatName val="0"/>
              <c:showSerName val="0"/>
              <c:showPercent val="0"/>
            </c:dLbl>
            <c:dLbl>
              <c:idx val="33"/>
              <c:layout>
                <c:manualLayout>
                  <c:x val="-0.21475"/>
                  <c:y val="0"/>
                </c:manualLayout>
              </c:layout>
              <c:tx>
                <c:strRef>
                  <c:f>'Figure 11'!$C$44</c:f>
                  <c:strCache>
                    <c:ptCount val="1"/>
                    <c:pt idx="0">
                      <c:v>Norway</c:v>
                    </c:pt>
                  </c:strCache>
                </c:strRef>
              </c:tx>
              <c:dLblPos val="r"/>
              <c:showLegendKey val="0"/>
              <c:showVal val="1"/>
              <c:showBubbleSize val="0"/>
              <c:showCatName val="0"/>
              <c:showSerName val="0"/>
              <c:showPercent val="0"/>
            </c:dLbl>
            <c:dLbl>
              <c:idx val="34"/>
              <c:layout>
                <c:manualLayout>
                  <c:x val="-0.241"/>
                  <c:y val="0"/>
                </c:manualLayout>
              </c:layout>
              <c:tx>
                <c:strRef>
                  <c:f>'Figure 11'!$C$45</c:f>
                  <c:strCache>
                    <c:ptCount val="1"/>
                    <c:pt idx="0">
                      <c:v>Switzerland</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200" u="none" baseline="0">
                    <a:latin typeface="Arial"/>
                    <a:ea typeface="Arial"/>
                    <a:cs typeface="Arial"/>
                  </a:defRPr>
                </a:pPr>
              </a:p>
            </c:txPr>
            <c:showLegendKey val="0"/>
            <c:showVal val="1"/>
            <c:showBubbleSize val="0"/>
            <c:showCatName val="0"/>
            <c:showSerName val="0"/>
            <c:showPercent val="0"/>
          </c:dLbls>
          <c:errBars>
            <c:errDir val="x"/>
            <c:errBarType val="both"/>
            <c:errValType val="cust"/>
            <c:plus>
              <c:numRef>
                <c:f>'Figure 11'!$I$11:$I$45</c:f>
                <c:numCache/>
              </c:numRef>
            </c:plus>
            <c:minus>
              <c:numRef>
                <c:f>'Figure 11'!$H$11:$H$45</c:f>
                <c:numCache/>
              </c:numRef>
            </c:minus>
            <c:noEndCap val="1"/>
            <c:spPr>
              <a:ln w="9525">
                <a:solidFill>
                  <a:schemeClr val="accent2"/>
                </a:solidFill>
                <a:prstDash val="sysDash"/>
                <a:tailEnd type="diamond" w="med" len="med"/>
              </a:ln>
            </c:spPr>
          </c:errBars>
          <c:xVal>
            <c:numRef>
              <c:f>'Figure 11'!$D$11:$D$45</c:f>
              <c:numCache/>
            </c:numRef>
          </c:xVal>
          <c:yVal>
            <c:numRef>
              <c:f>'Figure 11'!$E$11:$E$45</c:f>
              <c:numCache/>
            </c:numRef>
          </c:yVal>
          <c:smooth val="0"/>
        </c:ser>
        <c:ser>
          <c:idx val="1"/>
          <c:order val="1"/>
          <c:spPr>
            <a:ln w="28575">
              <a:noFill/>
            </a:ln>
          </c:spPr>
          <c:extLst>
            <c:ext xmlns:c14="http://schemas.microsoft.com/office/drawing/2007/8/2/chart" uri="{6F2FDCE9-48DA-4B69-8628-5D25D57E5C99}">
              <c14:invertSolidFillFmt>
                <c14:spPr>
                  <a:solidFill>
                    <a:srgbClr val="000000"/>
                  </a:solidFill>
                </c14:spPr>
              </c14:invertSolidFillFmt>
            </c:ext>
          </c:extLst>
          <c:dLbls>
            <c:dLbl>
              <c:idx val="0"/>
              <c:tx>
                <c:strRef>
                  <c:f>'Figure 11'!$J$11</c:f>
                  <c:strCache>
                    <c:ptCount val="1"/>
                    <c:pt idx="0">
                      <c:v>Undifferentiated producing activities of private households for own use</c:v>
                    </c:pt>
                  </c:strCache>
                </c:strRef>
              </c:tx>
              <c:dLblPos val="r"/>
              <c:showLegendKey val="0"/>
              <c:showVal val="1"/>
              <c:showBubbleSize val="0"/>
              <c:showCatName val="0"/>
              <c:showSerName val="0"/>
              <c:showPercent val="0"/>
            </c:dLbl>
            <c:dLbl>
              <c:idx val="1"/>
              <c:tx>
                <c:strRef>
                  <c:f>'Figure 11'!$J$12</c:f>
                  <c:strCache>
                    <c:ptCount val="1"/>
                    <c:pt idx="0">
                      <c:v>""</c:v>
                    </c:pt>
                  </c:strCache>
                </c:strRef>
              </c:tx>
              <c:txPr>
                <a:bodyPr vert="horz" rot="0" anchor="ctr">
                  <a:spAutoFit/>
                </a:bodyPr>
                <a:lstStyle/>
                <a:p>
                  <a:pPr algn="ctr">
                    <a:defRPr lang="en-US" cap="none" sz="9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
              <c:tx>
                <c:strRef>
                  <c:f>'Figure 11'!$J$13</c:f>
                  <c:strCache>
                    <c:ptCount val="1"/>
                    <c:pt idx="0">
                      <c:v>Information service activities</c:v>
                    </c:pt>
                  </c:strCache>
                </c:strRef>
              </c:tx>
              <c:dLblPos val="r"/>
              <c:showLegendKey val="0"/>
              <c:showVal val="1"/>
              <c:showBubbleSize val="0"/>
              <c:showCatName val="0"/>
              <c:showSerName val="0"/>
              <c:showPercent val="0"/>
            </c:dLbl>
            <c:dLbl>
              <c:idx val="3"/>
              <c:tx>
                <c:strRef>
                  <c:f>'Figure 11'!$J$14</c:f>
                  <c:strCache>
                    <c:ptCount val="1"/>
                    <c:pt idx="0">
                      <c:v>Residential care activities</c:v>
                    </c:pt>
                  </c:strCache>
                </c:strRef>
              </c:tx>
              <c:dLblPos val="r"/>
              <c:showLegendKey val="0"/>
              <c:showVal val="1"/>
              <c:showBubbleSize val="0"/>
              <c:showCatName val="0"/>
              <c:showSerName val="0"/>
              <c:showPercent val="0"/>
            </c:dLbl>
            <c:dLbl>
              <c:idx val="4"/>
              <c:tx>
                <c:strRef>
                  <c:f>'Figure 11'!$J$15</c:f>
                  <c:strCache>
                    <c:ptCount val="1"/>
                    <c:pt idx="0">
                      <c:v>Security and investigation activities</c:v>
                    </c:pt>
                  </c:strCache>
                </c:strRef>
              </c:tx>
              <c:dLblPos val="r"/>
              <c:showLegendKey val="0"/>
              <c:showVal val="1"/>
              <c:showBubbleSize val="0"/>
              <c:showCatName val="0"/>
              <c:showSerName val="0"/>
              <c:showPercent val="0"/>
            </c:dLbl>
            <c:dLbl>
              <c:idx val="5"/>
              <c:tx>
                <c:strRef>
                  <c:f>'Figure 11'!$J$16</c:f>
                  <c:strCache>
                    <c:ptCount val="1"/>
                    <c:pt idx="0">
                      <c:v>Land transport and transport via pipelines</c:v>
                    </c:pt>
                  </c:strCache>
                </c:strRef>
              </c:tx>
              <c:dLblPos val="r"/>
              <c:showLegendKey val="0"/>
              <c:showVal val="1"/>
              <c:showBubbleSize val="0"/>
              <c:showCatName val="0"/>
              <c:showSerName val="0"/>
              <c:showPercent val="0"/>
            </c:dLbl>
            <c:dLbl>
              <c:idx val="6"/>
              <c:tx>
                <c:strRef>
                  <c:f>'Figure 11'!$J$17</c:f>
                  <c:strCache>
                    <c:ptCount val="1"/>
                    <c:pt idx="0">
                      <c:v>Activities of households as employers of domestic personnel</c:v>
                    </c:pt>
                  </c:strCache>
                </c:strRef>
              </c:tx>
              <c:dLblPos val="r"/>
              <c:showLegendKey val="0"/>
              <c:showVal val="1"/>
              <c:showBubbleSize val="0"/>
              <c:showCatName val="0"/>
              <c:showSerName val="0"/>
              <c:showPercent val="0"/>
            </c:dLbl>
            <c:dLbl>
              <c:idx val="7"/>
              <c:tx>
                <c:strRef>
                  <c:f>'Figure 11'!$J$18</c:f>
                  <c:strCache>
                    <c:ptCount val="1"/>
                    <c:pt idx="0">
                      <c:v>Real estate activities</c:v>
                    </c:pt>
                  </c:strCache>
                </c:strRef>
              </c:tx>
              <c:dLblPos val="r"/>
              <c:showLegendKey val="0"/>
              <c:showVal val="1"/>
              <c:showBubbleSize val="0"/>
              <c:showCatName val="0"/>
              <c:showSerName val="0"/>
              <c:showPercent val="0"/>
            </c:dLbl>
            <c:dLbl>
              <c:idx val="8"/>
              <c:tx>
                <c:strRef>
                  <c:f>'Figure 11'!$J$19</c:f>
                  <c:strCache>
                    <c:ptCount val="1"/>
                    <c:pt idx="0">
                      <c:v>Crop and animal production, hunting</c:v>
                    </c:pt>
                  </c:strCache>
                </c:strRef>
              </c:tx>
              <c:dLblPos val="r"/>
              <c:showLegendKey val="0"/>
              <c:showVal val="1"/>
              <c:showBubbleSize val="0"/>
              <c:showCatName val="0"/>
              <c:showSerName val="0"/>
              <c:showPercent val="0"/>
            </c:dLbl>
            <c:dLbl>
              <c:idx val="9"/>
              <c:tx>
                <c:strRef>
                  <c:f>'Figure 11'!$J$20</c:f>
                  <c:strCache>
                    <c:ptCount val="1"/>
                    <c:pt idx="0">
                      <c:v>Crop and animal production, hunting</c:v>
                    </c:pt>
                  </c:strCache>
                </c:strRef>
              </c:tx>
              <c:dLblPos val="r"/>
              <c:showLegendKey val="0"/>
              <c:showVal val="1"/>
              <c:showBubbleSize val="0"/>
              <c:showCatName val="0"/>
              <c:showSerName val="0"/>
              <c:showPercent val="0"/>
            </c:dLbl>
            <c:dLbl>
              <c:idx val="10"/>
              <c:tx>
                <c:strRef>
                  <c:f>'Figure 11'!$J$21</c:f>
                  <c:strCache>
                    <c:ptCount val="1"/>
                    <c:pt idx="0">
                      <c:v>Public administration and defence; compulsory social security</c:v>
                    </c:pt>
                  </c:strCache>
                </c:strRef>
              </c:tx>
              <c:dLblPos val="r"/>
              <c:showLegendKey val="0"/>
              <c:showVal val="1"/>
              <c:showBubbleSize val="0"/>
              <c:showCatName val="0"/>
              <c:showSerName val="0"/>
              <c:showPercent val="0"/>
            </c:dLbl>
            <c:dLbl>
              <c:idx val="11"/>
              <c:tx>
                <c:strRef>
                  <c:f>'Figure 11'!$J$22</c:f>
                  <c:strCache>
                    <c:ptCount val="1"/>
                    <c:pt idx="0">
                      <c:v>Activities of households as employers of domestic personnel</c:v>
                    </c:pt>
                  </c:strCache>
                </c:strRef>
              </c:tx>
              <c:dLblPos val="r"/>
              <c:showLegendKey val="0"/>
              <c:showVal val="1"/>
              <c:showBubbleSize val="0"/>
              <c:showCatName val="0"/>
              <c:showSerName val="0"/>
              <c:showPercent val="0"/>
            </c:dLbl>
            <c:dLbl>
              <c:idx val="12"/>
              <c:tx>
                <c:strRef>
                  <c:f>'Figure 11'!$J$23</c:f>
                  <c:strCache>
                    <c:ptCount val="1"/>
                    <c:pt idx="0">
                      <c:v>Manufacture of beverages</c:v>
                    </c:pt>
                  </c:strCache>
                </c:strRef>
              </c:tx>
              <c:dLblPos val="r"/>
              <c:showLegendKey val="0"/>
              <c:showVal val="1"/>
              <c:showBubbleSize val="0"/>
              <c:showCatName val="0"/>
              <c:showSerName val="0"/>
              <c:showPercent val="0"/>
            </c:dLbl>
            <c:dLbl>
              <c:idx val="13"/>
              <c:tx>
                <c:strRef>
                  <c:f>'Figure 11'!$J$24</c:f>
                  <c:strCache>
                    <c:ptCount val="1"/>
                    <c:pt idx="0">
                      <c:v>Forestry and logging</c:v>
                    </c:pt>
                  </c:strCache>
                </c:strRef>
              </c:tx>
              <c:dLblPos val="r"/>
              <c:showLegendKey val="0"/>
              <c:showVal val="1"/>
              <c:showBubbleSize val="0"/>
              <c:showCatName val="0"/>
              <c:showSerName val="0"/>
              <c:showPercent val="0"/>
            </c:dLbl>
            <c:dLbl>
              <c:idx val="14"/>
              <c:tx>
                <c:strRef>
                  <c:f>'Figure 11'!$J$25</c:f>
                  <c:strCache>
                    <c:ptCount val="1"/>
                    <c:pt idx="0">
                      <c:v>Creative, arts and entertainment activities</c:v>
                    </c:pt>
                  </c:strCache>
                </c:strRef>
              </c:tx>
              <c:dLblPos val="r"/>
              <c:showLegendKey val="0"/>
              <c:showVal val="1"/>
              <c:showBubbleSize val="0"/>
              <c:showCatName val="0"/>
              <c:showSerName val="0"/>
              <c:showPercent val="0"/>
            </c:dLbl>
            <c:dLbl>
              <c:idx val="15"/>
              <c:tx>
                <c:strRef>
                  <c:f>'Figure 11'!$J$26</c:f>
                  <c:strCache>
                    <c:ptCount val="1"/>
                    <c:pt idx="0">
                      <c:v>Real estate activities</c:v>
                    </c:pt>
                  </c:strCache>
                </c:strRef>
              </c:tx>
              <c:dLblPos val="r"/>
              <c:showLegendKey val="0"/>
              <c:showVal val="1"/>
              <c:showBubbleSize val="0"/>
              <c:showCatName val="0"/>
              <c:showSerName val="0"/>
              <c:showPercent val="0"/>
            </c:dLbl>
            <c:dLbl>
              <c:idx val="16"/>
              <c:tx>
                <c:strRef>
                  <c:f>'Figure 11'!$J$27</c:f>
                  <c:strCache>
                    <c:ptCount val="1"/>
                    <c:pt idx="0">
                      <c:v>Libraries, archives, museums and other cultural activities</c:v>
                    </c:pt>
                  </c:strCache>
                </c:strRef>
              </c:tx>
              <c:dLblPos val="r"/>
              <c:showLegendKey val="0"/>
              <c:showVal val="1"/>
              <c:showBubbleSize val="0"/>
              <c:showCatName val="0"/>
              <c:showSerName val="0"/>
              <c:showPercent val="0"/>
            </c:dLbl>
            <c:dLbl>
              <c:idx val="17"/>
              <c:tx>
                <c:strRef>
                  <c:f>'Figure 11'!$J$28</c:f>
                  <c:strCache>
                    <c:ptCount val="1"/>
                    <c:pt idx="0">
                      <c:v>Activities of households as employers of domestic personnel</c:v>
                    </c:pt>
                  </c:strCache>
                </c:strRef>
              </c:tx>
              <c:dLblPos val="r"/>
              <c:showLegendKey val="0"/>
              <c:showVal val="1"/>
              <c:showBubbleSize val="0"/>
              <c:showCatName val="0"/>
              <c:showSerName val="0"/>
              <c:showPercent val="0"/>
            </c:dLbl>
            <c:dLbl>
              <c:idx val="18"/>
              <c:tx>
                <c:strRef>
                  <c:f>'Figure 11'!$J$29</c:f>
                  <c:strCache>
                    <c:ptCount val="1"/>
                    <c:pt idx="0">
                      <c:v>Water collection, treatment and supply</c:v>
                    </c:pt>
                  </c:strCache>
                </c:strRef>
              </c:tx>
              <c:dLblPos val="r"/>
              <c:showLegendKey val="0"/>
              <c:showVal val="1"/>
              <c:showBubbleSize val="0"/>
              <c:showCatName val="0"/>
              <c:showSerName val="0"/>
              <c:showPercent val="0"/>
            </c:dLbl>
            <c:dLbl>
              <c:idx val="19"/>
              <c:tx>
                <c:strRef>
                  <c:f>'Figure 11'!$J$30</c:f>
                  <c:strCache>
                    <c:ptCount val="1"/>
                    <c:pt idx="0">
                      <c:v>Travel agency, tour operator and related activities</c:v>
                    </c:pt>
                  </c:strCache>
                </c:strRef>
              </c:tx>
              <c:dLblPos val="r"/>
              <c:showLegendKey val="0"/>
              <c:showVal val="1"/>
              <c:showBubbleSize val="0"/>
              <c:showCatName val="0"/>
              <c:showSerName val="0"/>
              <c:showPercent val="0"/>
            </c:dLbl>
            <c:dLbl>
              <c:idx val="20"/>
              <c:tx>
                <c:strRef>
                  <c:f>'Figure 11'!$J$31</c:f>
                  <c:strCache>
                    <c:ptCount val="1"/>
                    <c:pt idx="0">
                      <c:v>Repair of computers and personal and household goods</c:v>
                    </c:pt>
                  </c:strCache>
                </c:strRef>
              </c:tx>
              <c:dLblPos val="r"/>
              <c:showLegendKey val="0"/>
              <c:showVal val="1"/>
              <c:showBubbleSize val="0"/>
              <c:showCatName val="0"/>
              <c:showSerName val="0"/>
              <c:showPercent val="0"/>
            </c:dLbl>
            <c:dLbl>
              <c:idx val="21"/>
              <c:tx>
                <c:strRef>
                  <c:f>'Figure 11'!$J$32</c:f>
                  <c:strCache>
                    <c:ptCount val="1"/>
                    <c:pt idx="0">
                      <c:v>Crop and animal production, hunting</c:v>
                    </c:pt>
                  </c:strCache>
                </c:strRef>
              </c:tx>
              <c:dLblPos val="r"/>
              <c:showLegendKey val="0"/>
              <c:showVal val="1"/>
              <c:showBubbleSize val="0"/>
              <c:showCatName val="0"/>
              <c:showSerName val="0"/>
              <c:showPercent val="0"/>
            </c:dLbl>
            <c:dLbl>
              <c:idx val="22"/>
              <c:tx>
                <c:strRef>
                  <c:f>'Figure 11'!$J$33</c:f>
                  <c:strCache>
                    <c:ptCount val="1"/>
                    <c:pt idx="0">
                      <c:v>Security and investigation activities</c:v>
                    </c:pt>
                  </c:strCache>
                </c:strRef>
              </c:tx>
              <c:dLblPos val="r"/>
              <c:showLegendKey val="0"/>
              <c:showVal val="1"/>
              <c:showBubbleSize val="0"/>
              <c:showCatName val="0"/>
              <c:showSerName val="0"/>
              <c:showPercent val="0"/>
            </c:dLbl>
            <c:dLbl>
              <c:idx val="23"/>
              <c:tx>
                <c:strRef>
                  <c:f>'Figure 11'!$J$34</c:f>
                  <c:strCache>
                    <c:ptCount val="1"/>
                    <c:pt idx="0">
                      <c:v>Crop and animal production, hunting</c:v>
                    </c:pt>
                  </c:strCache>
                </c:strRef>
              </c:tx>
              <c:dLblPos val="r"/>
              <c:showLegendKey val="0"/>
              <c:showVal val="1"/>
              <c:showBubbleSize val="0"/>
              <c:showCatName val="0"/>
              <c:showSerName val="0"/>
              <c:showPercent val="0"/>
            </c:dLbl>
            <c:dLbl>
              <c:idx val="24"/>
              <c:tx>
                <c:strRef>
                  <c:f>'Figure 11'!$J$35</c:f>
                  <c:strCache>
                    <c:ptCount val="1"/>
                    <c:pt idx="0">
                      <c:v>Crop and animal production, hunting</c:v>
                    </c:pt>
                  </c:strCache>
                </c:strRef>
              </c:tx>
              <c:dLblPos val="r"/>
              <c:showLegendKey val="0"/>
              <c:showVal val="1"/>
              <c:showBubbleSize val="0"/>
              <c:showCatName val="0"/>
              <c:showSerName val="0"/>
              <c:showPercent val="0"/>
            </c:dLbl>
            <c:dLbl>
              <c:idx val="25"/>
              <c:tx>
                <c:strRef>
                  <c:f>'Figure 11'!$J$36</c:f>
                  <c:strCache>
                    <c:ptCount val="1"/>
                    <c:pt idx="0">
                      <c:v>Crop and animal production, hunting</c:v>
                    </c:pt>
                  </c:strCache>
                </c:strRef>
              </c:tx>
              <c:dLblPos val="r"/>
              <c:showLegendKey val="0"/>
              <c:showVal val="1"/>
              <c:showBubbleSize val="0"/>
              <c:showCatName val="0"/>
              <c:showSerName val="0"/>
              <c:showPercent val="0"/>
            </c:dLbl>
            <c:dLbl>
              <c:idx val="26"/>
              <c:tx>
                <c:strRef>
                  <c:f>'Figure 11'!$J$37</c:f>
                  <c:strCache>
                    <c:ptCount val="1"/>
                    <c:pt idx="0">
                      <c:v>Creative, arts and entertainment activities</c:v>
                    </c:pt>
                  </c:strCache>
                </c:strRef>
              </c:tx>
              <c:dLblPos val="r"/>
              <c:showLegendKey val="0"/>
              <c:showVal val="1"/>
              <c:showBubbleSize val="0"/>
              <c:showCatName val="0"/>
              <c:showSerName val="0"/>
              <c:showPercent val="0"/>
            </c:dLbl>
            <c:dLbl>
              <c:idx val="27"/>
              <c:tx>
                <c:strRef>
                  <c:f>'Figure 11'!$J$38</c:f>
                  <c:strCache>
                    <c:ptCount val="1"/>
                    <c:pt idx="0">
                      <c:v>Crop and animal production, hunting</c:v>
                    </c:pt>
                  </c:strCache>
                </c:strRef>
              </c:tx>
              <c:dLblPos val="r"/>
              <c:showLegendKey val="0"/>
              <c:showVal val="1"/>
              <c:showBubbleSize val="0"/>
              <c:showCatName val="0"/>
              <c:showSerName val="0"/>
              <c:showPercent val="0"/>
            </c:dLbl>
            <c:dLbl>
              <c:idx val="28"/>
              <c:tx>
                <c:strRef>
                  <c:f>'Figure 11'!$J$39</c:f>
                  <c:strCache>
                    <c:ptCount val="1"/>
                    <c:pt idx="0">
                      <c:v>Forestry and logging</c:v>
                    </c:pt>
                  </c:strCache>
                </c:strRef>
              </c:tx>
              <c:dLblPos val="r"/>
              <c:showLegendKey val="0"/>
              <c:showVal val="1"/>
              <c:showBubbleSize val="0"/>
              <c:showCatName val="0"/>
              <c:showSerName val="0"/>
              <c:showPercent val="0"/>
            </c:dLbl>
            <c:dLbl>
              <c:idx val="29"/>
              <c:tx>
                <c:strRef>
                  <c:f>'Figure 11'!$J$40</c:f>
                  <c:strCache>
                    <c:ptCount val="1"/>
                    <c:pt idx="0">
                      <c:v>""</c:v>
                    </c:pt>
                  </c:strCache>
                </c:strRef>
              </c:tx>
              <c:txPr>
                <a:bodyPr vert="horz" rot="0" anchor="ctr">
                  <a:spAutoFit/>
                </a:bodyPr>
                <a:lstStyle/>
                <a:p>
                  <a:pPr algn="ctr">
                    <a:defRPr lang="en-US" cap="none" sz="9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30"/>
              <c:tx>
                <c:strRef>
                  <c:f>'Figure 11'!$J$41</c:f>
                  <c:strCache>
                    <c:ptCount val="1"/>
                    <c:pt idx="0">
                      <c:v>Activities of households as employers of domestic personnel</c:v>
                    </c:pt>
                  </c:strCache>
                </c:strRef>
              </c:tx>
              <c:dLblPos val="r"/>
              <c:showLegendKey val="0"/>
              <c:showVal val="1"/>
              <c:showBubbleSize val="0"/>
              <c:showCatName val="0"/>
              <c:showSerName val="0"/>
              <c:showPercent val="0"/>
            </c:dLbl>
            <c:dLbl>
              <c:idx val="31"/>
              <c:tx>
                <c:strRef>
                  <c:f>'Figure 11'!$J$42</c:f>
                  <c:strCache>
                    <c:ptCount val="1"/>
                    <c:pt idx="0">
                      <c:v>""</c:v>
                    </c:pt>
                  </c:strCache>
                </c:strRef>
              </c:tx>
              <c:txPr>
                <a:bodyPr vert="horz" rot="0" anchor="ctr">
                  <a:spAutoFit/>
                </a:bodyPr>
                <a:lstStyle/>
                <a:p>
                  <a:pPr algn="ctr">
                    <a:defRPr lang="en-US" cap="none" sz="9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32"/>
              <c:tx>
                <c:strRef>
                  <c:f>'Figure 11'!$J$43</c:f>
                  <c:strCache>
                    <c:ptCount val="1"/>
                    <c:pt idx="0">
                      <c:v>Crop and animal production, hunting</c:v>
                    </c:pt>
                  </c:strCache>
                </c:strRef>
              </c:tx>
              <c:dLblPos val="r"/>
              <c:showLegendKey val="0"/>
              <c:showVal val="1"/>
              <c:showBubbleSize val="0"/>
              <c:showCatName val="0"/>
              <c:showSerName val="0"/>
              <c:showPercent val="0"/>
            </c:dLbl>
            <c:dLbl>
              <c:idx val="33"/>
              <c:tx>
                <c:strRef>
                  <c:f>'Figure 11'!$J$44</c:f>
                  <c:strCache>
                    <c:ptCount val="1"/>
                    <c:pt idx="0">
                      <c:v>Crop and animal production, hunting</c:v>
                    </c:pt>
                  </c:strCache>
                </c:strRef>
              </c:tx>
              <c:dLblPos val="r"/>
              <c:showLegendKey val="0"/>
              <c:showVal val="1"/>
              <c:showBubbleSize val="0"/>
              <c:showCatName val="0"/>
              <c:showSerName val="0"/>
              <c:showPercent val="0"/>
            </c:dLbl>
            <c:dLbl>
              <c:idx val="34"/>
              <c:tx>
                <c:strRef>
                  <c:f>'Figure 11'!$J$45</c:f>
                  <c:strCache>
                    <c:ptCount val="1"/>
                    <c:pt idx="0">
                      <c:v>Creative, arts and entertainment activities</c:v>
                    </c:pt>
                  </c:strCache>
                </c:strRef>
              </c:tx>
              <c:dLblPos val="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'Figure 11'!$D$11:$D$45</c:f>
              <c:numCache/>
            </c:numRef>
          </c:xVal>
          <c:yVal>
            <c:numRef>
              <c:f>'Figure 11'!$H$11:$H$45</c:f>
              <c:numCache/>
            </c:numRef>
          </c:yVal>
          <c:smooth val="0"/>
        </c:ser>
        <c:ser>
          <c:idx val="2"/>
          <c:order val="2"/>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'Figure 11'!$D$11:$D$45</c:f>
              <c:numCache/>
            </c:numRef>
          </c:xVal>
          <c:yVal>
            <c:numRef>
              <c:f>'Figure 11'!$A$11:$A$45</c:f>
              <c:numCache/>
            </c:numRef>
          </c:yVal>
          <c:smooth val="0"/>
        </c:ser>
        <c:ser>
          <c:idx val="3"/>
          <c:order val="3"/>
          <c:tx>
            <c:v>Activity where older people accounted for the highest share of the workforce</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38575"/>
                  <c:y val="0"/>
                </c:manualLayout>
              </c:layout>
              <c:tx>
                <c:strRef>
                  <c:f>'Figure 11'!$J$11</c:f>
                  <c:strCache>
                    <c:ptCount val="1"/>
                    <c:pt idx="0">
                      <c:v>Undifferentiated producing activities of private households for own use</c:v>
                    </c:pt>
                  </c:strCache>
                </c:strRef>
              </c:tx>
              <c:txPr>
                <a:bodyPr vert="horz" rot="0" anchor="ctr">
                  <a:spAutoFit/>
                </a:bodyPr>
                <a:lstStyle/>
                <a:p>
                  <a:pPr>
                    <a:defRPr lang="en-US" cap="none" sz="8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tx>
                <c:strRef>
                  <c:f>'Figure 11'!$J$12</c:f>
                  <c:strCache>
                    <c:ptCount val="1"/>
                    <c:pt idx="0">
                      <c:v>""</c:v>
                    </c:pt>
                  </c:strCache>
                </c:strRef>
              </c:tx>
              <c:txPr>
                <a:bodyPr vert="horz" rot="0" wrap="none" anchor="ctr">
                  <a:spAutoFit/>
                </a:bodyPr>
                <a:lstStyle/>
                <a:p>
                  <a:pPr algn="ctr">
                    <a:defRPr lang="en-US" cap="none" sz="8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
              <c:layout>
                <c:manualLayout>
                  <c:x val="0.4035"/>
                  <c:y val="0"/>
                </c:manualLayout>
              </c:layout>
              <c:tx>
                <c:strRef>
                  <c:f>'Figure 11'!$J$13</c:f>
                  <c:strCache>
                    <c:ptCount val="1"/>
                    <c:pt idx="0">
                      <c:v>Information service activities</c:v>
                    </c:pt>
                  </c:strCache>
                </c:strRef>
              </c:tx>
              <c:dLblPos val="r"/>
              <c:showLegendKey val="0"/>
              <c:showVal val="1"/>
              <c:showBubbleSize val="0"/>
              <c:showCatName val="0"/>
              <c:showSerName val="0"/>
              <c:showPercent val="0"/>
            </c:dLbl>
            <c:dLbl>
              <c:idx val="3"/>
              <c:layout>
                <c:manualLayout>
                  <c:x val="0.3735"/>
                  <c:y val="0"/>
                </c:manualLayout>
              </c:layout>
              <c:tx>
                <c:strRef>
                  <c:f>'Figure 11'!$J$14</c:f>
                  <c:strCache>
                    <c:ptCount val="1"/>
                    <c:pt idx="0">
                      <c:v>Residential care activities</c:v>
                    </c:pt>
                  </c:strCache>
                </c:strRef>
              </c:tx>
              <c:dLblPos val="r"/>
              <c:showLegendKey val="0"/>
              <c:showVal val="1"/>
              <c:showBubbleSize val="0"/>
              <c:showCatName val="0"/>
              <c:showSerName val="0"/>
              <c:showPercent val="0"/>
            </c:dLbl>
            <c:dLbl>
              <c:idx val="4"/>
              <c:layout>
                <c:manualLayout>
                  <c:x val="0.3925"/>
                  <c:y val="0"/>
                </c:manualLayout>
              </c:layout>
              <c:tx>
                <c:strRef>
                  <c:f>'Figure 11'!$J$15</c:f>
                  <c:strCache>
                    <c:ptCount val="1"/>
                    <c:pt idx="0">
                      <c:v>Security and investigation activities</c:v>
                    </c:pt>
                  </c:strCache>
                </c:strRef>
              </c:tx>
              <c:dLblPos val="r"/>
              <c:showLegendKey val="0"/>
              <c:showVal val="1"/>
              <c:showBubbleSize val="0"/>
              <c:showCatName val="0"/>
              <c:showSerName val="0"/>
              <c:showPercent val="0"/>
            </c:dLbl>
            <c:dLbl>
              <c:idx val="5"/>
              <c:layout>
                <c:manualLayout>
                  <c:x val="0.37675"/>
                  <c:y val="0"/>
                </c:manualLayout>
              </c:layout>
              <c:tx>
                <c:strRef>
                  <c:f>'Figure 11'!$J$16</c:f>
                  <c:strCache>
                    <c:ptCount val="1"/>
                    <c:pt idx="0">
                      <c:v>Land transport and transport via pipelines</c:v>
                    </c:pt>
                  </c:strCache>
                </c:strRef>
              </c:tx>
              <c:dLblPos val="r"/>
              <c:showLegendKey val="0"/>
              <c:showVal val="1"/>
              <c:showBubbleSize val="0"/>
              <c:showCatName val="0"/>
              <c:showSerName val="0"/>
              <c:showPercent val="0"/>
            </c:dLbl>
            <c:dLbl>
              <c:idx val="6"/>
              <c:layout>
                <c:manualLayout>
                  <c:x val="0.36175"/>
                  <c:y val="0"/>
                </c:manualLayout>
              </c:layout>
              <c:tx>
                <c:strRef>
                  <c:f>'Figure 11'!$J$17</c:f>
                  <c:strCache>
                    <c:ptCount val="1"/>
                    <c:pt idx="0">
                      <c:v>Activities of households as employers of domestic personnel</c:v>
                    </c:pt>
                  </c:strCache>
                </c:strRef>
              </c:tx>
              <c:dLblPos val="r"/>
              <c:showLegendKey val="0"/>
              <c:showVal val="1"/>
              <c:showBubbleSize val="0"/>
              <c:showCatName val="0"/>
              <c:showSerName val="0"/>
              <c:showPercent val="0"/>
            </c:dLbl>
            <c:dLbl>
              <c:idx val="7"/>
              <c:layout>
                <c:manualLayout>
                  <c:x val="0.3595"/>
                  <c:y val="0"/>
                </c:manualLayout>
              </c:layout>
              <c:tx>
                <c:strRef>
                  <c:f>'Figure 11'!$J$18</c:f>
                  <c:strCache>
                    <c:ptCount val="1"/>
                    <c:pt idx="0">
                      <c:v>Real estate activities</c:v>
                    </c:pt>
                  </c:strCache>
                </c:strRef>
              </c:tx>
              <c:dLblPos val="r"/>
              <c:showLegendKey val="0"/>
              <c:showVal val="1"/>
              <c:showBubbleSize val="0"/>
              <c:showCatName val="0"/>
              <c:showSerName val="0"/>
              <c:showPercent val="0"/>
            </c:dLbl>
            <c:dLbl>
              <c:idx val="8"/>
              <c:layout>
                <c:manualLayout>
                  <c:x val="0.4"/>
                  <c:y val="0"/>
                </c:manualLayout>
              </c:layout>
              <c:tx>
                <c:strRef>
                  <c:f>'Figure 11'!$J$19</c:f>
                  <c:strCache>
                    <c:ptCount val="1"/>
                    <c:pt idx="0">
                      <c:v>Crop and animal production, hunting</c:v>
                    </c:pt>
                  </c:strCache>
                </c:strRef>
              </c:tx>
              <c:dLblPos val="r"/>
              <c:showLegendKey val="0"/>
              <c:showVal val="1"/>
              <c:showBubbleSize val="0"/>
              <c:showCatName val="0"/>
              <c:showSerName val="0"/>
              <c:showPercent val="0"/>
            </c:dLbl>
            <c:dLbl>
              <c:idx val="9"/>
              <c:layout>
                <c:manualLayout>
                  <c:x val="0.40075"/>
                  <c:y val="0"/>
                </c:manualLayout>
              </c:layout>
              <c:tx>
                <c:strRef>
                  <c:f>'Figure 11'!$J$20</c:f>
                  <c:strCache>
                    <c:ptCount val="1"/>
                    <c:pt idx="0">
                      <c:v>Crop and animal production, hunting</c:v>
                    </c:pt>
                  </c:strCache>
                </c:strRef>
              </c:tx>
              <c:dLblPos val="r"/>
              <c:showLegendKey val="0"/>
              <c:showVal val="1"/>
              <c:showBubbleSize val="0"/>
              <c:showCatName val="0"/>
              <c:showSerName val="0"/>
              <c:showPercent val="0"/>
            </c:dLbl>
            <c:dLbl>
              <c:idx val="10"/>
              <c:layout>
                <c:manualLayout>
                  <c:x val="0.40075"/>
                  <c:y val="0"/>
                </c:manualLayout>
              </c:layout>
              <c:tx>
                <c:strRef>
                  <c:f>'Figure 11'!$J$21</c:f>
                  <c:strCache>
                    <c:ptCount val="1"/>
                    <c:pt idx="0">
                      <c:v>Public administration and defence; compulsory social security</c:v>
                    </c:pt>
                  </c:strCache>
                </c:strRef>
              </c:tx>
              <c:dLblPos val="r"/>
              <c:showLegendKey val="0"/>
              <c:showVal val="1"/>
              <c:showBubbleSize val="0"/>
              <c:showCatName val="0"/>
              <c:showSerName val="0"/>
              <c:showPercent val="0"/>
            </c:dLbl>
            <c:dLbl>
              <c:idx val="11"/>
              <c:layout>
                <c:manualLayout>
                  <c:x val="0.3995"/>
                  <c:y val="0"/>
                </c:manualLayout>
              </c:layout>
              <c:tx>
                <c:strRef>
                  <c:f>'Figure 11'!$J$22</c:f>
                  <c:strCache>
                    <c:ptCount val="1"/>
                    <c:pt idx="0">
                      <c:v>Activities of households as employers of domestic personnel</c:v>
                    </c:pt>
                  </c:strCache>
                </c:strRef>
              </c:tx>
              <c:dLblPos val="r"/>
              <c:showLegendKey val="0"/>
              <c:showVal val="1"/>
              <c:showBubbleSize val="0"/>
              <c:showCatName val="0"/>
              <c:showSerName val="0"/>
              <c:showPercent val="0"/>
            </c:dLbl>
            <c:dLbl>
              <c:idx val="12"/>
              <c:layout>
                <c:manualLayout>
                  <c:x val="0.40375"/>
                  <c:y val="0"/>
                </c:manualLayout>
              </c:layout>
              <c:tx>
                <c:strRef>
                  <c:f>'Figure 11'!$J$23</c:f>
                  <c:strCache>
                    <c:ptCount val="1"/>
                    <c:pt idx="0">
                      <c:v>Manufacture of beverages</c:v>
                    </c:pt>
                  </c:strCache>
                </c:strRef>
              </c:tx>
              <c:dLblPos val="r"/>
              <c:showLegendKey val="0"/>
              <c:showVal val="1"/>
              <c:showBubbleSize val="0"/>
              <c:showCatName val="0"/>
              <c:showSerName val="0"/>
              <c:showPercent val="0"/>
            </c:dLbl>
            <c:dLbl>
              <c:idx val="13"/>
              <c:layout>
                <c:manualLayout>
                  <c:x val="0.3745"/>
                  <c:y val="0"/>
                </c:manualLayout>
              </c:layout>
              <c:tx>
                <c:strRef>
                  <c:f>'Figure 11'!$J$24</c:f>
                  <c:strCache>
                    <c:ptCount val="1"/>
                    <c:pt idx="0">
                      <c:v>Forestry and logging</c:v>
                    </c:pt>
                  </c:strCache>
                </c:strRef>
              </c:tx>
              <c:dLblPos val="r"/>
              <c:showLegendKey val="0"/>
              <c:showVal val="1"/>
              <c:showBubbleSize val="0"/>
              <c:showCatName val="0"/>
              <c:showSerName val="0"/>
              <c:showPercent val="0"/>
            </c:dLbl>
            <c:dLbl>
              <c:idx val="14"/>
              <c:layout>
                <c:manualLayout>
                  <c:x val="0.39875"/>
                  <c:y val="0"/>
                </c:manualLayout>
              </c:layout>
              <c:tx>
                <c:strRef>
                  <c:f>'Figure 11'!$J$25</c:f>
                  <c:strCache>
                    <c:ptCount val="1"/>
                    <c:pt idx="0">
                      <c:v>Creative, arts and entertainment activities</c:v>
                    </c:pt>
                  </c:strCache>
                </c:strRef>
              </c:tx>
              <c:dLblPos val="r"/>
              <c:showLegendKey val="0"/>
              <c:showVal val="1"/>
              <c:showBubbleSize val="0"/>
              <c:showCatName val="0"/>
              <c:showSerName val="0"/>
              <c:showPercent val="0"/>
            </c:dLbl>
            <c:dLbl>
              <c:idx val="15"/>
              <c:layout>
                <c:manualLayout>
                  <c:x val="0.35825"/>
                  <c:y val="0"/>
                </c:manualLayout>
              </c:layout>
              <c:tx>
                <c:strRef>
                  <c:f>'Figure 11'!$J$26</c:f>
                  <c:strCache>
                    <c:ptCount val="1"/>
                    <c:pt idx="0">
                      <c:v>Real estate activities</c:v>
                    </c:pt>
                  </c:strCache>
                </c:strRef>
              </c:tx>
              <c:dLblPos val="r"/>
              <c:showLegendKey val="0"/>
              <c:showVal val="1"/>
              <c:showBubbleSize val="0"/>
              <c:showCatName val="0"/>
              <c:showSerName val="0"/>
              <c:showPercent val="0"/>
            </c:dLbl>
            <c:dLbl>
              <c:idx val="16"/>
              <c:layout>
                <c:manualLayout>
                  <c:x val="0.35925"/>
                  <c:y val="0"/>
                </c:manualLayout>
              </c:layout>
              <c:tx>
                <c:strRef>
                  <c:f>'Figure 11'!$J$27</c:f>
                  <c:strCache>
                    <c:ptCount val="1"/>
                    <c:pt idx="0">
                      <c:v>Libraries, archives, museums and other cultural activities</c:v>
                    </c:pt>
                  </c:strCache>
                </c:strRef>
              </c:tx>
              <c:dLblPos val="r"/>
              <c:showLegendKey val="0"/>
              <c:showVal val="1"/>
              <c:showBubbleSize val="0"/>
              <c:showCatName val="0"/>
              <c:showSerName val="0"/>
              <c:showPercent val="0"/>
            </c:dLbl>
            <c:dLbl>
              <c:idx val="17"/>
              <c:layout>
                <c:manualLayout>
                  <c:x val="0.4405"/>
                  <c:y val="-0.00125"/>
                </c:manualLayout>
              </c:layout>
              <c:tx>
                <c:strRef>
                  <c:f>'Figure 11'!$J$28</c:f>
                  <c:strCache>
                    <c:ptCount val="1"/>
                    <c:pt idx="0">
                      <c:v>Activities of households as employers of domestic personnel</c:v>
                    </c:pt>
                  </c:strCache>
                </c:strRef>
              </c:tx>
              <c:dLblPos val="r"/>
              <c:showLegendKey val="0"/>
              <c:showVal val="1"/>
              <c:showBubbleSize val="0"/>
              <c:showCatName val="0"/>
              <c:showSerName val="0"/>
              <c:showPercent val="0"/>
            </c:dLbl>
            <c:dLbl>
              <c:idx val="18"/>
              <c:layout>
                <c:manualLayout>
                  <c:x val="0.40375"/>
                  <c:y val="0"/>
                </c:manualLayout>
              </c:layout>
              <c:tx>
                <c:strRef>
                  <c:f>'Figure 11'!$J$29</c:f>
                  <c:strCache>
                    <c:ptCount val="1"/>
                    <c:pt idx="0">
                      <c:v>Water collection, treatment and supply</c:v>
                    </c:pt>
                  </c:strCache>
                </c:strRef>
              </c:tx>
              <c:dLblPos val="r"/>
              <c:showLegendKey val="0"/>
              <c:showVal val="1"/>
              <c:showBubbleSize val="0"/>
              <c:showCatName val="0"/>
              <c:showSerName val="0"/>
              <c:showPercent val="0"/>
            </c:dLbl>
            <c:dLbl>
              <c:idx val="19"/>
              <c:layout>
                <c:manualLayout>
                  <c:x val="0.42075"/>
                  <c:y val="0"/>
                </c:manualLayout>
              </c:layout>
              <c:tx>
                <c:strRef>
                  <c:f>'Figure 11'!$J$30</c:f>
                  <c:strCache>
                    <c:ptCount val="1"/>
                    <c:pt idx="0">
                      <c:v>Travel agency, tour operator and related activities</c:v>
                    </c:pt>
                  </c:strCache>
                </c:strRef>
              </c:tx>
              <c:dLblPos val="r"/>
              <c:showLegendKey val="0"/>
              <c:showVal val="1"/>
              <c:showBubbleSize val="0"/>
              <c:showCatName val="0"/>
              <c:showSerName val="0"/>
              <c:showPercent val="0"/>
            </c:dLbl>
            <c:dLbl>
              <c:idx val="20"/>
              <c:layout>
                <c:manualLayout>
                  <c:x val="0.379"/>
                  <c:y val="0"/>
                </c:manualLayout>
              </c:layout>
              <c:tx>
                <c:strRef>
                  <c:f>'Figure 11'!$J$31</c:f>
                  <c:strCache>
                    <c:ptCount val="1"/>
                    <c:pt idx="0">
                      <c:v>Repair of computers and personal and household goods</c:v>
                    </c:pt>
                  </c:strCache>
                </c:strRef>
              </c:tx>
              <c:dLblPos val="r"/>
              <c:showLegendKey val="0"/>
              <c:showVal val="1"/>
              <c:showBubbleSize val="0"/>
              <c:showCatName val="0"/>
              <c:showSerName val="0"/>
              <c:showPercent val="0"/>
            </c:dLbl>
            <c:dLbl>
              <c:idx val="21"/>
              <c:layout>
                <c:manualLayout>
                  <c:x val="0.406"/>
                  <c:y val="0"/>
                </c:manualLayout>
              </c:layout>
              <c:tx>
                <c:strRef>
                  <c:f>'Figure 11'!$J$32</c:f>
                  <c:strCache>
                    <c:ptCount val="1"/>
                    <c:pt idx="0">
                      <c:v>Crop and animal production, hunting</c:v>
                    </c:pt>
                  </c:strCache>
                </c:strRef>
              </c:tx>
              <c:dLblPos val="r"/>
              <c:showLegendKey val="0"/>
              <c:showVal val="1"/>
              <c:showBubbleSize val="0"/>
              <c:showCatName val="0"/>
              <c:showSerName val="0"/>
              <c:showPercent val="0"/>
            </c:dLbl>
            <c:dLbl>
              <c:idx val="22"/>
              <c:layout>
                <c:manualLayout>
                  <c:x val="0.4055"/>
                  <c:y val="0"/>
                </c:manualLayout>
              </c:layout>
              <c:tx>
                <c:strRef>
                  <c:f>'Figure 11'!$J$33</c:f>
                  <c:strCache>
                    <c:ptCount val="1"/>
                    <c:pt idx="0">
                      <c:v>Security and investigation activities</c:v>
                    </c:pt>
                  </c:strCache>
                </c:strRef>
              </c:tx>
              <c:dLblPos val="r"/>
              <c:showLegendKey val="0"/>
              <c:showVal val="1"/>
              <c:showBubbleSize val="0"/>
              <c:showCatName val="0"/>
              <c:showSerName val="0"/>
              <c:showPercent val="0"/>
            </c:dLbl>
            <c:dLbl>
              <c:idx val="23"/>
              <c:layout>
                <c:manualLayout>
                  <c:x val="0.3775"/>
                  <c:y val="0"/>
                </c:manualLayout>
              </c:layout>
              <c:tx>
                <c:strRef>
                  <c:f>'Figure 11'!$J$34</c:f>
                  <c:strCache>
                    <c:ptCount val="1"/>
                    <c:pt idx="0">
                      <c:v>Crop and animal production, hunting</c:v>
                    </c:pt>
                  </c:strCache>
                </c:strRef>
              </c:tx>
              <c:dLblPos val="r"/>
              <c:showLegendKey val="0"/>
              <c:showVal val="1"/>
              <c:showBubbleSize val="0"/>
              <c:showCatName val="0"/>
              <c:showSerName val="0"/>
              <c:showPercent val="0"/>
            </c:dLbl>
            <c:dLbl>
              <c:idx val="24"/>
              <c:layout>
                <c:manualLayout>
                  <c:x val="0.40875"/>
                  <c:y val="0"/>
                </c:manualLayout>
              </c:layout>
              <c:tx>
                <c:strRef>
                  <c:f>'Figure 11'!$J$35</c:f>
                  <c:strCache>
                    <c:ptCount val="1"/>
                    <c:pt idx="0">
                      <c:v>Crop and animal production, hunting</c:v>
                    </c:pt>
                  </c:strCache>
                </c:strRef>
              </c:tx>
              <c:dLblPos val="r"/>
              <c:showLegendKey val="0"/>
              <c:showVal val="1"/>
              <c:showBubbleSize val="0"/>
              <c:showCatName val="0"/>
              <c:showSerName val="0"/>
              <c:showPercent val="0"/>
            </c:dLbl>
            <c:dLbl>
              <c:idx val="25"/>
              <c:layout>
                <c:manualLayout>
                  <c:x val="0.41425"/>
                  <c:y val="0"/>
                </c:manualLayout>
              </c:layout>
              <c:tx>
                <c:strRef>
                  <c:f>'Figure 11'!$J$36</c:f>
                  <c:strCache>
                    <c:ptCount val="1"/>
                    <c:pt idx="0">
                      <c:v>Crop and animal production, hunting</c:v>
                    </c:pt>
                  </c:strCache>
                </c:strRef>
              </c:tx>
              <c:dLblPos val="r"/>
              <c:showLegendKey val="0"/>
              <c:showVal val="1"/>
              <c:showBubbleSize val="0"/>
              <c:showCatName val="0"/>
              <c:showSerName val="0"/>
              <c:showPercent val="0"/>
            </c:dLbl>
            <c:dLbl>
              <c:idx val="26"/>
              <c:layout>
                <c:manualLayout>
                  <c:x val="0.40225"/>
                  <c:y val="0"/>
                </c:manualLayout>
              </c:layout>
              <c:tx>
                <c:strRef>
                  <c:f>'Figure 11'!$J$37</c:f>
                  <c:strCache>
                    <c:ptCount val="1"/>
                    <c:pt idx="0">
                      <c:v>Creative, arts and entertainment activities</c:v>
                    </c:pt>
                  </c:strCache>
                </c:strRef>
              </c:tx>
              <c:dLblPos val="r"/>
              <c:showLegendKey val="0"/>
              <c:showVal val="1"/>
              <c:showBubbleSize val="0"/>
              <c:showCatName val="0"/>
              <c:showSerName val="0"/>
              <c:showPercent val="0"/>
            </c:dLbl>
            <c:dLbl>
              <c:idx val="27"/>
              <c:layout>
                <c:manualLayout>
                  <c:x val="0.37325"/>
                  <c:y val="0"/>
                </c:manualLayout>
              </c:layout>
              <c:tx>
                <c:strRef>
                  <c:f>'Figure 11'!$J$38</c:f>
                  <c:strCache>
                    <c:ptCount val="1"/>
                    <c:pt idx="0">
                      <c:v>Crop and animal production, hunting</c:v>
                    </c:pt>
                  </c:strCache>
                </c:strRef>
              </c:tx>
              <c:dLblPos val="r"/>
              <c:showLegendKey val="0"/>
              <c:showVal val="1"/>
              <c:showBubbleSize val="0"/>
              <c:showCatName val="0"/>
              <c:showSerName val="0"/>
              <c:showPercent val="0"/>
            </c:dLbl>
            <c:dLbl>
              <c:idx val="28"/>
              <c:layout>
                <c:manualLayout>
                  <c:x val="0.377"/>
                  <c:y val="0"/>
                </c:manualLayout>
              </c:layout>
              <c:tx>
                <c:strRef>
                  <c:f>'Figure 11'!$J$39</c:f>
                  <c:strCache>
                    <c:ptCount val="1"/>
                    <c:pt idx="0">
                      <c:v>Forestry and logging</c:v>
                    </c:pt>
                  </c:strCache>
                </c:strRef>
              </c:tx>
              <c:dLblPos val="r"/>
              <c:showLegendKey val="0"/>
              <c:showVal val="1"/>
              <c:showBubbleSize val="0"/>
              <c:showCatName val="0"/>
              <c:showSerName val="0"/>
              <c:showPercent val="0"/>
            </c:dLbl>
            <c:dLbl>
              <c:idx val="29"/>
              <c:tx>
                <c:strRef>
                  <c:f>'Figure 11'!$J$40</c:f>
                  <c:strCache>
                    <c:ptCount val="1"/>
                    <c:pt idx="0">
                      <c:v>""</c:v>
                    </c:pt>
                  </c:strCache>
                </c:strRef>
              </c:tx>
              <c:txPr>
                <a:bodyPr vert="horz" rot="0" wrap="none" anchor="ctr">
                  <a:spAutoFit/>
                </a:bodyPr>
                <a:lstStyle/>
                <a:p>
                  <a:pPr algn="ctr">
                    <a:defRPr lang="en-US" cap="none" sz="8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30"/>
              <c:layout>
                <c:manualLayout>
                  <c:x val="0.38525"/>
                  <c:y val="0"/>
                </c:manualLayout>
              </c:layout>
              <c:tx>
                <c:strRef>
                  <c:f>'Figure 11'!$J$41</c:f>
                  <c:strCache>
                    <c:ptCount val="1"/>
                    <c:pt idx="0">
                      <c:v>Activities of households as employers of domestic personnel</c:v>
                    </c:pt>
                  </c:strCache>
                </c:strRef>
              </c:tx>
              <c:dLblPos val="r"/>
              <c:showLegendKey val="0"/>
              <c:showVal val="1"/>
              <c:showBubbleSize val="0"/>
              <c:showCatName val="0"/>
              <c:showSerName val="0"/>
              <c:showPercent val="0"/>
            </c:dLbl>
            <c:dLbl>
              <c:idx val="31"/>
              <c:tx>
                <c:strRef>
                  <c:f>'Figure 11'!$J$42</c:f>
                  <c:strCache>
                    <c:ptCount val="1"/>
                    <c:pt idx="0">
                      <c:v>""</c:v>
                    </c:pt>
                  </c:strCache>
                </c:strRef>
              </c:tx>
              <c:txPr>
                <a:bodyPr vert="horz" rot="0" wrap="none" anchor="ctr">
                  <a:spAutoFit/>
                </a:bodyPr>
                <a:lstStyle/>
                <a:p>
                  <a:pPr algn="ctr">
                    <a:defRPr lang="en-US" cap="none" sz="8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32"/>
              <c:layout>
                <c:manualLayout>
                  <c:x val="0.37425"/>
                  <c:y val="0"/>
                </c:manualLayout>
              </c:layout>
              <c:tx>
                <c:strRef>
                  <c:f>'Figure 11'!$J$43</c:f>
                  <c:strCache>
                    <c:ptCount val="1"/>
                    <c:pt idx="0">
                      <c:v>Crop and animal production, hunting</c:v>
                    </c:pt>
                  </c:strCache>
                </c:strRef>
              </c:tx>
              <c:dLblPos val="r"/>
              <c:showLegendKey val="0"/>
              <c:showVal val="1"/>
              <c:showBubbleSize val="0"/>
              <c:showCatName val="0"/>
              <c:showSerName val="0"/>
              <c:showPercent val="0"/>
            </c:dLbl>
            <c:dLbl>
              <c:idx val="33"/>
              <c:layout>
                <c:manualLayout>
                  <c:x val="0.3825"/>
                  <c:y val="0"/>
                </c:manualLayout>
              </c:layout>
              <c:tx>
                <c:strRef>
                  <c:f>'Figure 11'!$J$44</c:f>
                  <c:strCache>
                    <c:ptCount val="1"/>
                    <c:pt idx="0">
                      <c:v>Crop and animal production, hunting</c:v>
                    </c:pt>
                  </c:strCache>
                </c:strRef>
              </c:tx>
              <c:dLblPos val="r"/>
              <c:showLegendKey val="0"/>
              <c:showVal val="1"/>
              <c:showBubbleSize val="0"/>
              <c:showCatName val="0"/>
              <c:showSerName val="0"/>
              <c:showPercent val="0"/>
            </c:dLbl>
            <c:dLbl>
              <c:idx val="34"/>
              <c:layout>
                <c:manualLayout>
                  <c:x val="0.382"/>
                  <c:y val="0"/>
                </c:manualLayout>
              </c:layout>
              <c:tx>
                <c:strRef>
                  <c:f>'Figure 11'!$J$45</c:f>
                  <c:strCache>
                    <c:ptCount val="1"/>
                    <c:pt idx="0">
                      <c:v>Creative, arts and entertainment activities</c:v>
                    </c:pt>
                  </c:strCache>
                </c:strRef>
              </c:tx>
              <c:dLblPos val="r"/>
              <c:showLegendKey val="0"/>
              <c:showVal val="1"/>
              <c:showBubbleSize val="0"/>
              <c:showCatName val="0"/>
              <c:showSerName val="0"/>
              <c:showPercent val="0"/>
            </c:dLbl>
            <c:numFmt formatCode="General" sourceLinked="1"/>
            <c:spPr>
              <a:noFill/>
              <a:ln>
                <a:noFill/>
              </a:ln>
            </c:spPr>
            <c:txPr>
              <a:bodyPr vert="horz" rot="0" wrap="none" anchor="ctr">
                <a:spAutoFit/>
              </a:bodyPr>
              <a:lstStyle/>
              <a:p>
                <a:pPr algn="ctr">
                  <a:defRPr lang="en-US" cap="none" sz="800" u="none" baseline="0">
                    <a:latin typeface="Arial"/>
                    <a:ea typeface="Arial"/>
                    <a:cs typeface="Arial"/>
                  </a:defRPr>
                </a:pPr>
              </a:p>
            </c:txPr>
            <c:showLegendKey val="0"/>
            <c:showVal val="1"/>
            <c:showBubbleSize val="0"/>
            <c:showCatName val="0"/>
            <c:showSerName val="0"/>
            <c:showPercent val="0"/>
          </c:dLbls>
          <c:xVal>
            <c:numRef>
              <c:f>'Figure 11'!$D$11:$D$45</c:f>
              <c:numCache/>
            </c:numRef>
          </c:xVal>
          <c:yVal>
            <c:numRef>
              <c:f>'Figure 11'!$B$11:$B$45</c:f>
              <c:numCache/>
            </c:numRef>
          </c:yVal>
          <c:smooth val="0"/>
        </c:ser>
        <c:axId val="29318081"/>
        <c:axId val="62536138"/>
      </c:scatterChart>
      <c:valAx>
        <c:axId val="29318081"/>
        <c:scaling>
          <c:orientation val="minMax"/>
          <c:max val="80"/>
        </c:scaling>
        <c:axPos val="b"/>
        <c:majorGridlines>
          <c:spPr>
            <a:ln w="3175">
              <a:solidFill>
                <a:srgbClr val="C0C0C0"/>
              </a:solidFill>
              <a:prstDash val="sysDash"/>
            </a:ln>
          </c:spPr>
        </c:majorGridlines>
        <c:delete val="0"/>
        <c:numFmt formatCode="#,##0" sourceLinked="0"/>
        <c:majorTickMark val="out"/>
        <c:minorTickMark val="none"/>
        <c:tickLblPos val="nextTo"/>
        <c:spPr>
          <a:ln>
            <a:noFill/>
            <a:prstDash val="solid"/>
          </a:ln>
        </c:spPr>
        <c:crossAx val="62536138"/>
        <c:crosses val="max"/>
        <c:crossBetween val="midCat"/>
        <c:dispUnits/>
        <c:majorUnit val="20"/>
      </c:valAx>
      <c:valAx>
        <c:axId val="62536138"/>
        <c:scaling>
          <c:orientation val="minMax"/>
          <c:max val="35.5"/>
          <c:min val="0.5"/>
        </c:scaling>
        <c:axPos val="l"/>
        <c:delete val="1"/>
        <c:majorTickMark val="out"/>
        <c:minorTickMark val="none"/>
        <c:tickLblPos val="nextTo"/>
        <c:crossAx val="29318081"/>
        <c:crosses val="max"/>
        <c:crossBetween val="midCat"/>
        <c:dispUnits/>
        <c:majorUnit val="1"/>
      </c:valAx>
    </c:plotArea>
    <c:legend>
      <c:legendPos val="b"/>
      <c:legendEntry>
        <c:idx val="1"/>
        <c:delete val="1"/>
      </c:legendEntry>
      <c:legendEntry>
        <c:idx val="2"/>
        <c:delete val="1"/>
      </c:legendEntry>
      <c:layout>
        <c:manualLayout>
          <c:xMode val="edge"/>
          <c:yMode val="edge"/>
          <c:x val="0.04275"/>
          <c:y val="0.84475"/>
          <c:w val="0.9"/>
          <c:h val="0.03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Usual weekly hours in main job, by sex and age class, EU-27, 2019</a:t>
            </a:r>
            <a:r>
              <a:rPr lang="en-US" cap="none" sz="1600" b="0" u="none" baseline="0">
                <a:solidFill>
                  <a:srgbClr val="000000"/>
                </a:solidFill>
                <a:latin typeface="Arial"/>
                <a:ea typeface="Arial"/>
                <a:cs typeface="Arial"/>
              </a:rPr>
              <a:t>
(hours)</a:t>
            </a:r>
          </a:p>
        </c:rich>
      </c:tx>
      <c:layout>
        <c:manualLayout>
          <c:xMode val="edge"/>
          <c:yMode val="edge"/>
          <c:x val="0.00525"/>
          <c:y val="0.00825"/>
        </c:manualLayout>
      </c:layout>
      <c:overlay val="0"/>
      <c:spPr>
        <a:noFill/>
        <a:ln>
          <a:noFill/>
        </a:ln>
      </c:spPr>
    </c:title>
    <c:plotArea>
      <c:layout>
        <c:manualLayout>
          <c:layoutTarget val="inner"/>
          <c:xMode val="edge"/>
          <c:yMode val="edge"/>
          <c:x val="0.0415"/>
          <c:y val="0.12425"/>
          <c:w val="0.945"/>
          <c:h val="0.72625"/>
        </c:manualLayout>
      </c:layout>
      <c:barChart>
        <c:barDir val="col"/>
        <c:grouping val="clustered"/>
        <c:varyColors val="0"/>
        <c:ser>
          <c:idx val="0"/>
          <c:order val="0"/>
          <c:tx>
            <c:strRef>
              <c:f>'Figure 12'!$D$10</c:f>
              <c:strCache>
                <c:ptCount val="1"/>
                <c:pt idx="0">
                  <c:v>Men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12'!$C$11:$C$14</c:f>
              <c:strCache/>
            </c:strRef>
          </c:cat>
          <c:val>
            <c:numRef>
              <c:f>'Figure 12'!$D$11:$D$14</c:f>
              <c:numCache/>
            </c:numRef>
          </c:val>
        </c:ser>
        <c:ser>
          <c:idx val="1"/>
          <c:order val="1"/>
          <c:tx>
            <c:strRef>
              <c:f>'Figure 12'!$E$10</c:f>
              <c:strCache>
                <c:ptCount val="1"/>
                <c:pt idx="0">
                  <c:v>Women</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12'!$C$11:$C$14</c:f>
              <c:strCache/>
            </c:strRef>
          </c:cat>
          <c:val>
            <c:numRef>
              <c:f>'Figure 12'!$E$11:$E$14</c:f>
              <c:numCache/>
            </c:numRef>
          </c:val>
        </c:ser>
        <c:axId val="25954331"/>
        <c:axId val="32262388"/>
      </c:barChart>
      <c:catAx>
        <c:axId val="25954331"/>
        <c:scaling>
          <c:orientation val="minMax"/>
        </c:scaling>
        <c:axPos val="b"/>
        <c:delete val="0"/>
        <c:numFmt formatCode="General" sourceLinked="0"/>
        <c:majorTickMark val="out"/>
        <c:minorTickMark val="none"/>
        <c:tickLblPos val="nextTo"/>
        <c:spPr>
          <a:ln>
            <a:solidFill>
              <a:srgbClr val="000000"/>
            </a:solidFill>
            <a:prstDash val="solid"/>
          </a:ln>
        </c:spPr>
        <c:crossAx val="32262388"/>
        <c:crosses val="autoZero"/>
        <c:auto val="1"/>
        <c:lblOffset val="100"/>
        <c:noMultiLvlLbl val="0"/>
      </c:catAx>
      <c:valAx>
        <c:axId val="3226238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954331"/>
        <c:crosses val="autoZero"/>
        <c:crossBetween val="between"/>
        <c:dispUnits/>
      </c:valAx>
    </c:plotArea>
    <c:legend>
      <c:legendPos val="b"/>
      <c:layout>
        <c:manualLayout>
          <c:xMode val="edge"/>
          <c:yMode val="edge"/>
          <c:x val="0.4415"/>
          <c:y val="0.91075"/>
          <c:w val="0.14625"/>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Duration of working life, by sex, 2000 and 2019</a:t>
            </a:r>
            <a:r>
              <a:rPr lang="en-US" cap="none" sz="1600" b="0" u="none" baseline="0">
                <a:solidFill>
                  <a:srgbClr val="000000"/>
                </a:solidFill>
                <a:latin typeface="Arial"/>
                <a:ea typeface="Arial"/>
                <a:cs typeface="Arial"/>
              </a:rPr>
              <a:t>
(years)</a:t>
            </a:r>
          </a:p>
        </c:rich>
      </c:tx>
      <c:layout>
        <c:manualLayout>
          <c:xMode val="edge"/>
          <c:yMode val="edge"/>
          <c:x val="0.00525"/>
          <c:y val="0.00775"/>
        </c:manualLayout>
      </c:layout>
      <c:overlay val="0"/>
      <c:spPr>
        <a:noFill/>
        <a:ln>
          <a:noFill/>
        </a:ln>
      </c:spPr>
    </c:title>
    <c:plotArea>
      <c:layout>
        <c:manualLayout>
          <c:layoutTarget val="inner"/>
          <c:xMode val="edge"/>
          <c:yMode val="edge"/>
          <c:x val="0.03825"/>
          <c:y val="0.11575"/>
          <c:w val="0.85625"/>
          <c:h val="0.56525"/>
        </c:manualLayout>
      </c:layout>
      <c:lineChart>
        <c:grouping val="standard"/>
        <c:varyColors val="0"/>
        <c:ser>
          <c:idx val="5"/>
          <c:order val="0"/>
          <c:tx>
            <c:strRef>
              <c:f>'Figure 13'!$F$10</c:f>
              <c:strCache>
                <c:ptCount val="1"/>
                <c:pt idx="0">
                  <c:v>2019: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13'!$C$11:$C$45</c:f>
              <c:strCache/>
            </c:strRef>
          </c:cat>
          <c:val>
            <c:numRef>
              <c:f>'Figure 13'!$F$11:$F$45</c:f>
              <c:numCache/>
            </c:numRef>
          </c:val>
          <c:smooth val="0"/>
        </c:ser>
        <c:ser>
          <c:idx val="2"/>
          <c:order val="1"/>
          <c:tx>
            <c:strRef>
              <c:f>'Figure 13'!$D$10</c:f>
              <c:strCache>
                <c:ptCount val="1"/>
                <c:pt idx="0">
                  <c:v>2000:
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13'!$C$11:$C$45</c:f>
              <c:strCache/>
            </c:strRef>
          </c:cat>
          <c:val>
            <c:numRef>
              <c:f>'Figure 13'!$D$11:$D$45</c:f>
              <c:numCache/>
            </c:numRef>
          </c:val>
          <c:smooth val="0"/>
        </c:ser>
        <c:ser>
          <c:idx val="3"/>
          <c:order val="2"/>
          <c:tx>
            <c:strRef>
              <c:f>'Figure 13'!$G$10</c:f>
              <c:strCache>
                <c:ptCount val="1"/>
                <c:pt idx="0">
                  <c:v>2019:
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13'!$C$11:$C$45</c:f>
              <c:strCache/>
            </c:strRef>
          </c:cat>
          <c:val>
            <c:numRef>
              <c:f>'Figure 13'!$G$11:$G$45</c:f>
              <c:numCache/>
            </c:numRef>
          </c:val>
          <c:smooth val="0"/>
        </c:ser>
        <c:ser>
          <c:idx val="0"/>
          <c:order val="3"/>
          <c:tx>
            <c:strRef>
              <c:f>'Figure 13'!$E$10</c:f>
              <c:strCache>
                <c:ptCount val="1"/>
                <c:pt idx="0">
                  <c:v>2000:
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13'!$C$11:$C$45</c:f>
              <c:strCache/>
            </c:strRef>
          </c:cat>
          <c:val>
            <c:numRef>
              <c:f>'Figure 13'!$E$11:$E$45</c:f>
              <c:numCache/>
            </c:numRef>
          </c:val>
          <c:smooth val="0"/>
        </c:ser>
        <c:hiLowLines>
          <c:spPr>
            <a:ln>
              <a:solidFill>
                <a:schemeClr val="bg1">
                  <a:lumMod val="75000"/>
                </a:schemeClr>
              </a:solidFill>
              <a:prstDash val="sysDash"/>
            </a:ln>
          </c:spPr>
        </c:hiLowLines>
        <c:marker val="1"/>
        <c:axId val="21926037"/>
        <c:axId val="63116606"/>
      </c:lineChart>
      <c:catAx>
        <c:axId val="2192603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116606"/>
        <c:crosses val="autoZero"/>
        <c:auto val="1"/>
        <c:lblOffset val="100"/>
        <c:noMultiLvlLbl val="0"/>
      </c:catAx>
      <c:valAx>
        <c:axId val="63116606"/>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926037"/>
        <c:crosses val="autoZero"/>
        <c:crossBetween val="between"/>
        <c:dispUnits/>
      </c:valAx>
    </c:plotArea>
    <c:legend>
      <c:legendPos val="b"/>
      <c:layout>
        <c:manualLayout>
          <c:xMode val="edge"/>
          <c:yMode val="edge"/>
          <c:x val="0.89475"/>
          <c:y val="0.37775"/>
          <c:w val="0.1035"/>
          <c:h val="0.32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Job satisfaction, by sex and age class, EU-27, 2019</a:t>
            </a:r>
            <a:r>
              <a:rPr lang="en-US" cap="none" sz="1600" b="0" u="none" baseline="0">
                <a:solidFill>
                  <a:srgbClr val="000000"/>
                </a:solidFill>
                <a:latin typeface="Arial"/>
                <a:ea typeface="Arial"/>
                <a:cs typeface="Arial"/>
              </a:rPr>
              <a:t>
(% of respondents satisfied with job)</a:t>
            </a:r>
          </a:p>
        </c:rich>
      </c:tx>
      <c:layout>
        <c:manualLayout>
          <c:xMode val="edge"/>
          <c:yMode val="edge"/>
          <c:x val="0.00525"/>
          <c:y val="0.00825"/>
        </c:manualLayout>
      </c:layout>
      <c:overlay val="0"/>
      <c:spPr>
        <a:noFill/>
        <a:ln>
          <a:noFill/>
        </a:ln>
      </c:spPr>
    </c:title>
    <c:plotArea>
      <c:layout>
        <c:manualLayout>
          <c:layoutTarget val="inner"/>
          <c:xMode val="edge"/>
          <c:yMode val="edge"/>
          <c:x val="0.0495"/>
          <c:y val="0.1195"/>
          <c:w val="0.94025"/>
          <c:h val="0.739"/>
        </c:manualLayout>
      </c:layout>
      <c:barChart>
        <c:barDir val="col"/>
        <c:grouping val="clustered"/>
        <c:varyColors val="0"/>
        <c:ser>
          <c:idx val="0"/>
          <c:order val="0"/>
          <c:tx>
            <c:strRef>
              <c:f>'Figure 14'!$D$10</c:f>
              <c:strCache>
                <c:ptCount val="1"/>
                <c:pt idx="0">
                  <c:v>Men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14'!$C$11:$C$14</c:f>
              <c:strCache/>
            </c:strRef>
          </c:cat>
          <c:val>
            <c:numRef>
              <c:f>'Figure 14'!$D$11:$D$14</c:f>
              <c:numCache/>
            </c:numRef>
          </c:val>
        </c:ser>
        <c:ser>
          <c:idx val="1"/>
          <c:order val="1"/>
          <c:tx>
            <c:strRef>
              <c:f>'Figure 14'!$E$10</c:f>
              <c:strCache>
                <c:ptCount val="1"/>
                <c:pt idx="0">
                  <c:v>Women</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14'!$C$11:$C$14</c:f>
              <c:strCache/>
            </c:strRef>
          </c:cat>
          <c:val>
            <c:numRef>
              <c:f>'Figure 14'!$E$11:$E$14</c:f>
              <c:numCache/>
            </c:numRef>
          </c:val>
        </c:ser>
        <c:axId val="31178543"/>
        <c:axId val="12171432"/>
      </c:barChart>
      <c:catAx>
        <c:axId val="31178543"/>
        <c:scaling>
          <c:orientation val="minMax"/>
        </c:scaling>
        <c:axPos val="b"/>
        <c:delete val="0"/>
        <c:numFmt formatCode="General" sourceLinked="0"/>
        <c:majorTickMark val="out"/>
        <c:minorTickMark val="none"/>
        <c:tickLblPos val="nextTo"/>
        <c:spPr>
          <a:ln>
            <a:solidFill>
              <a:srgbClr val="000000"/>
            </a:solidFill>
            <a:prstDash val="solid"/>
          </a:ln>
        </c:spPr>
        <c:crossAx val="12171432"/>
        <c:crosses val="autoZero"/>
        <c:auto val="1"/>
        <c:lblOffset val="100"/>
        <c:noMultiLvlLbl val="0"/>
      </c:catAx>
      <c:valAx>
        <c:axId val="12171432"/>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178543"/>
        <c:crosses val="autoZero"/>
        <c:crossBetween val="between"/>
        <c:dispUnits/>
        <c:majorUnit val="10"/>
      </c:valAx>
    </c:plotArea>
    <c:legend>
      <c:legendPos val="b"/>
      <c:layout>
        <c:manualLayout>
          <c:xMode val="edge"/>
          <c:yMode val="edge"/>
          <c:x val="0.4415"/>
          <c:y val="0.91075"/>
          <c:w val="0.14625"/>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Attitudes concerning gender and work, by age class, EU-27, June 2017</a:t>
            </a:r>
            <a:r>
              <a:rPr lang="en-US" cap="none" sz="1600" b="0" u="none" baseline="0">
                <a:solidFill>
                  <a:srgbClr val="000000"/>
                </a:solidFill>
                <a:latin typeface="Arial"/>
                <a:ea typeface="Arial"/>
                <a:cs typeface="Arial"/>
              </a:rPr>
              <a:t>
(% of respondents)</a:t>
            </a:r>
          </a:p>
        </c:rich>
      </c:tx>
      <c:layout>
        <c:manualLayout>
          <c:xMode val="edge"/>
          <c:yMode val="edge"/>
          <c:x val="0.00525"/>
          <c:y val="0.00825"/>
        </c:manualLayout>
      </c:layout>
      <c:overlay val="0"/>
      <c:spPr>
        <a:noFill/>
        <a:ln>
          <a:noFill/>
        </a:ln>
      </c:spPr>
    </c:title>
    <c:plotArea>
      <c:layout>
        <c:manualLayout>
          <c:layoutTarget val="inner"/>
          <c:xMode val="edge"/>
          <c:yMode val="edge"/>
          <c:x val="0.0465"/>
          <c:y val="0.15025"/>
          <c:w val="0.757"/>
          <c:h val="0.54625"/>
        </c:manualLayout>
      </c:layout>
      <c:barChart>
        <c:barDir val="col"/>
        <c:grouping val="stacked"/>
        <c:varyColors val="0"/>
        <c:ser>
          <c:idx val="0"/>
          <c:order val="0"/>
          <c:tx>
            <c:strRef>
              <c:f>'Figure 15'!$E$10</c:f>
              <c:strCache>
                <c:ptCount val="1"/>
                <c:pt idx="0">
                  <c:v>Yes, definitely</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15'!$C$11:$D$21</c:f>
              <c:multiLvlStrCache/>
            </c:multiLvlStrRef>
          </c:cat>
          <c:val>
            <c:numRef>
              <c:f>'Figure 15'!$E$11:$E$21</c:f>
              <c:numCache/>
            </c:numRef>
          </c:val>
        </c:ser>
        <c:ser>
          <c:idx val="1"/>
          <c:order val="1"/>
          <c:tx>
            <c:strRef>
              <c:f>'Figure 15'!$F$10</c:f>
              <c:strCache>
                <c:ptCount val="1"/>
                <c:pt idx="0">
                  <c:v>Yes, to some extent</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15'!$C$11:$D$21</c:f>
              <c:multiLvlStrCache/>
            </c:multiLvlStrRef>
          </c:cat>
          <c:val>
            <c:numRef>
              <c:f>'Figure 15'!$F$11:$F$21</c:f>
              <c:numCache/>
            </c:numRef>
          </c:val>
        </c:ser>
        <c:ser>
          <c:idx val="2"/>
          <c:order val="2"/>
          <c:tx>
            <c:strRef>
              <c:f>'Figure 15'!$G$10</c:f>
              <c:strCache>
                <c:ptCount val="1"/>
                <c:pt idx="0">
                  <c:v>No, not really</c:v>
                </c:pt>
              </c:strCache>
            </c:strRef>
          </c:tx>
          <c:spPr>
            <a:solidFill>
              <a:schemeClr val="accent4">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15'!$C$11:$D$21</c:f>
              <c:multiLvlStrCache/>
            </c:multiLvlStrRef>
          </c:cat>
          <c:val>
            <c:numRef>
              <c:f>'Figure 15'!$G$11:$G$21</c:f>
              <c:numCache/>
            </c:numRef>
          </c:val>
        </c:ser>
        <c:ser>
          <c:idx val="3"/>
          <c:order val="3"/>
          <c:tx>
            <c:strRef>
              <c:f>'Figure 15'!$H$10</c:f>
              <c:strCache>
                <c:ptCount val="1"/>
                <c:pt idx="0">
                  <c:v>No, not at all</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15'!$C$11:$D$21</c:f>
              <c:multiLvlStrCache/>
            </c:multiLvlStrRef>
          </c:cat>
          <c:val>
            <c:numRef>
              <c:f>'Figure 15'!$H$11:$H$21</c:f>
              <c:numCache/>
            </c:numRef>
          </c:val>
        </c:ser>
        <c:ser>
          <c:idx val="4"/>
          <c:order val="4"/>
          <c:tx>
            <c:strRef>
              <c:f>'Figure 15'!$I$10</c:f>
              <c:strCache>
                <c:ptCount val="1"/>
                <c:pt idx="0">
                  <c:v>Do not know /
no answer</c:v>
                </c:pt>
              </c:strCache>
            </c:strRef>
          </c:tx>
          <c:spPr>
            <a:solidFill>
              <a:srgbClr val="5FB4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15'!$C$11:$D$21</c:f>
              <c:multiLvlStrCache/>
            </c:multiLvlStrRef>
          </c:cat>
          <c:val>
            <c:numRef>
              <c:f>'Figure 15'!$I$11:$I$21</c:f>
              <c:numCache/>
            </c:numRef>
          </c:val>
        </c:ser>
        <c:overlap val="100"/>
        <c:axId val="42434025"/>
        <c:axId val="46361906"/>
      </c:barChart>
      <c:catAx>
        <c:axId val="42434025"/>
        <c:scaling>
          <c:orientation val="minMax"/>
        </c:scaling>
        <c:axPos val="b"/>
        <c:delete val="0"/>
        <c:numFmt formatCode="General" sourceLinked="0"/>
        <c:majorTickMark val="out"/>
        <c:minorTickMark val="none"/>
        <c:tickLblPos val="nextTo"/>
        <c:spPr>
          <a:ln>
            <a:solidFill>
              <a:srgbClr val="000000"/>
            </a:solidFill>
            <a:prstDash val="solid"/>
          </a:ln>
        </c:spPr>
        <c:crossAx val="46361906"/>
        <c:crosses val="autoZero"/>
        <c:auto val="1"/>
        <c:lblOffset val="100"/>
        <c:noMultiLvlLbl val="0"/>
      </c:catAx>
      <c:valAx>
        <c:axId val="4636190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434025"/>
        <c:crosses val="autoZero"/>
        <c:crossBetween val="between"/>
        <c:dispUnits/>
      </c:valAx>
    </c:plotArea>
    <c:legend>
      <c:legendPos val="r"/>
      <c:layout>
        <c:manualLayout>
          <c:xMode val="edge"/>
          <c:yMode val="edge"/>
          <c:x val="0.81875"/>
          <c:y val="0.424"/>
          <c:w val="0.174"/>
          <c:h val="0.308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11975"/>
          <c:w val="0.335"/>
          <c:h val="0.4705"/>
        </c:manualLayout>
      </c:layout>
      <c:barChart>
        <c:barDir val="col"/>
        <c:grouping val="stacked"/>
        <c:varyColors val="0"/>
        <c:ser>
          <c:idx val="2"/>
          <c:order val="0"/>
          <c:tx>
            <c:strRef>
              <c:f>'Figure 16'!$J$10</c:f>
              <c:strCache>
                <c:ptCount val="1"/>
                <c:pt idx="0">
                  <c:v>18-54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16'!$C$11:$C$18</c:f>
              <c:strCache/>
            </c:strRef>
          </c:cat>
          <c:val>
            <c:numRef>
              <c:f>'Figure 16'!$J$11:$J$18</c:f>
              <c:numCache/>
            </c:numRef>
          </c:val>
        </c:ser>
        <c:ser>
          <c:idx val="0"/>
          <c:order val="1"/>
          <c:tx>
            <c:strRef>
              <c:f>'Figure 16'!$H$10</c:f>
              <c:strCache>
                <c:ptCount val="1"/>
                <c:pt idx="0">
                  <c:v>55-64 years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16'!$C$11:$C$18</c:f>
              <c:strCache/>
            </c:strRef>
          </c:cat>
          <c:val>
            <c:numRef>
              <c:f>'Figure 16'!$H$11:$H$18</c:f>
              <c:numCache/>
            </c:numRef>
          </c:val>
        </c:ser>
        <c:ser>
          <c:idx val="1"/>
          <c:order val="2"/>
          <c:tx>
            <c:strRef>
              <c:f>'Figure 16'!$I$10</c:f>
              <c:strCache>
                <c:ptCount val="1"/>
                <c:pt idx="0">
                  <c:v>≥65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16'!$C$11:$C$18</c:f>
              <c:strCache/>
            </c:strRef>
          </c:cat>
          <c:val>
            <c:numRef>
              <c:f>'Figure 16'!$I$11:$I$18</c:f>
              <c:numCache/>
            </c:numRef>
          </c:val>
        </c:ser>
        <c:overlap val="100"/>
        <c:axId val="14603971"/>
        <c:axId val="64326876"/>
      </c:barChart>
      <c:catAx>
        <c:axId val="1460397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4326876"/>
        <c:crosses val="autoZero"/>
        <c:auto val="1"/>
        <c:lblOffset val="100"/>
        <c:noMultiLvlLbl val="0"/>
      </c:catAx>
      <c:valAx>
        <c:axId val="6432687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603971"/>
        <c:crosses val="autoZero"/>
        <c:crossBetween val="between"/>
        <c:dispUnits/>
      </c:valAx>
    </c:plotArea>
    <c:legend>
      <c:legendPos val="r"/>
      <c:layout>
        <c:manualLayout>
          <c:xMode val="edge"/>
          <c:yMode val="edge"/>
          <c:x val="0.384"/>
          <c:y val="0.42525"/>
          <c:w val="0.1165"/>
          <c:h val="0.18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by sex and age class, EU-27, 2004-2019</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025"/>
          <c:y val="0.125"/>
          <c:w val="0.79025"/>
          <c:h val="0.65975"/>
        </c:manualLayout>
      </c:layout>
      <c:lineChart>
        <c:grouping val="standard"/>
        <c:varyColors val="0"/>
        <c:ser>
          <c:idx val="2"/>
          <c:order val="0"/>
          <c:tx>
            <c:strRef>
              <c:f>'Figure 2'!$C$12</c:f>
              <c:strCache>
                <c:ptCount val="1"/>
                <c:pt idx="0">
                  <c:v>Men aged
55-64 years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2'!$E$10:$T$10</c:f>
              <c:strCache/>
            </c:strRef>
          </c:cat>
          <c:val>
            <c:numRef>
              <c:f>'Figure 2'!$E$12:$T$12</c:f>
              <c:numCache/>
            </c:numRef>
          </c:val>
          <c:smooth val="0"/>
        </c:ser>
        <c:ser>
          <c:idx val="1"/>
          <c:order val="1"/>
          <c:tx>
            <c:strRef>
              <c:f>'Figure 2'!$C$11</c:f>
              <c:strCache>
                <c:ptCount val="1"/>
                <c:pt idx="0">
                  <c:v>Men aged
≥15 years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2'!$E$10:$T$10</c:f>
              <c:strCache/>
            </c:strRef>
          </c:cat>
          <c:val>
            <c:numRef>
              <c:f>'Figure 2'!$E$11:$T$11</c:f>
              <c:numCache/>
            </c:numRef>
          </c:val>
          <c:smooth val="0"/>
        </c:ser>
        <c:ser>
          <c:idx val="5"/>
          <c:order val="2"/>
          <c:tx>
            <c:strRef>
              <c:f>'Figure 2'!$C$15</c:f>
              <c:strCache>
                <c:ptCount val="1"/>
                <c:pt idx="0">
                  <c:v>Women aged
55-64 years</c:v>
                </c:pt>
              </c:strCache>
            </c:strRef>
          </c:tx>
          <c:spPr>
            <a:ln w="28575" cap="rnd" cmpd="sng">
              <a:solidFill>
                <a:srgbClr val="FAA519">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2'!$E$10:$T$10</c:f>
              <c:strCache/>
            </c:strRef>
          </c:cat>
          <c:val>
            <c:numRef>
              <c:f>'Figure 2'!$E$15:$T$15</c:f>
              <c:numCache/>
            </c:numRef>
          </c:val>
          <c:smooth val="0"/>
        </c:ser>
        <c:ser>
          <c:idx val="4"/>
          <c:order val="3"/>
          <c:tx>
            <c:strRef>
              <c:f>'Figure 2'!$C$14</c:f>
              <c:strCache>
                <c:ptCount val="1"/>
                <c:pt idx="0">
                  <c:v>Women aged
≥15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2'!$E$10:$T$10</c:f>
              <c:strCache/>
            </c:strRef>
          </c:cat>
          <c:val>
            <c:numRef>
              <c:f>'Figure 2'!$E$14:$T$14</c:f>
              <c:numCache/>
            </c:numRef>
          </c:val>
          <c:smooth val="0"/>
        </c:ser>
        <c:ser>
          <c:idx val="3"/>
          <c:order val="4"/>
          <c:tx>
            <c:strRef>
              <c:f>'Figure 2'!$C$13</c:f>
              <c:strCache>
                <c:ptCount val="1"/>
                <c:pt idx="0">
                  <c:v>Men aged
≥65 years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w="28575" cap="rnd" cmpd="sng">
                <a:solidFill>
                  <a:schemeClr val="accent1"/>
                </a:solidFill>
                <a:prstDash val="sysDash"/>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2'!$E$10:$T$10</c:f>
              <c:strCache/>
            </c:strRef>
          </c:cat>
          <c:val>
            <c:numRef>
              <c:f>'Figure 2'!$E$13:$T$13</c:f>
              <c:numCache/>
            </c:numRef>
          </c:val>
          <c:smooth val="0"/>
        </c:ser>
        <c:ser>
          <c:idx val="0"/>
          <c:order val="5"/>
          <c:tx>
            <c:strRef>
              <c:f>'Figure 2'!$C$16</c:f>
              <c:strCache>
                <c:ptCount val="1"/>
                <c:pt idx="0">
                  <c:v>Women aged
≥65 years</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4"/>
              </a:solidFill>
              <a:ln w="28575" cap="rnd" cmpd="sng">
                <a:solidFill>
                  <a:schemeClr val="accent4"/>
                </a:solidFill>
                <a:prstDash val="sysDash"/>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2'!$E$10:$T$10</c:f>
              <c:strCache/>
            </c:strRef>
          </c:cat>
          <c:val>
            <c:numRef>
              <c:f>'Figure 2'!$E$16:$T$16</c:f>
              <c:numCache/>
            </c:numRef>
          </c:val>
          <c:smooth val="0"/>
        </c:ser>
        <c:axId val="62308681"/>
        <c:axId val="23907218"/>
      </c:lineChart>
      <c:catAx>
        <c:axId val="6230868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907218"/>
        <c:crosses val="autoZero"/>
        <c:auto val="1"/>
        <c:lblOffset val="100"/>
        <c:noMultiLvlLbl val="0"/>
      </c:catAx>
      <c:valAx>
        <c:axId val="2390721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308681"/>
        <c:crosses val="autoZero"/>
        <c:crossBetween val="between"/>
        <c:dispUnits/>
      </c:valAx>
    </c:plotArea>
    <c:legend>
      <c:legendPos val="b"/>
      <c:layout>
        <c:manualLayout>
          <c:xMode val="edge"/>
          <c:yMode val="edge"/>
          <c:x val="0.82225"/>
          <c:y val="0.29525"/>
          <c:w val="0.1755"/>
          <c:h val="0.5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4225"/>
          <c:y val="0.12025"/>
          <c:w val="0.3935"/>
          <c:h val="0.471"/>
        </c:manualLayout>
      </c:layout>
      <c:barChart>
        <c:barDir val="col"/>
        <c:grouping val="stacked"/>
        <c:varyColors val="0"/>
        <c:ser>
          <c:idx val="0"/>
          <c:order val="0"/>
          <c:tx>
            <c:strRef>
              <c:f>'Figure 16'!$C$11</c:f>
              <c:strCache>
                <c:ptCount val="1"/>
                <c:pt idx="0">
                  <c:v>4-6 days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16'!$D$11:$F$11</c:f>
              <c:numCache/>
            </c:numRef>
          </c:val>
        </c:ser>
        <c:ser>
          <c:idx val="1"/>
          <c:order val="1"/>
          <c:tx>
            <c:strRef>
              <c:f>'Figure 16'!$C$12</c:f>
              <c:strCache>
                <c:ptCount val="1"/>
                <c:pt idx="0">
                  <c:v>7-13 days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16'!$D$12:$F$12</c:f>
              <c:numCache/>
            </c:numRef>
          </c:val>
        </c:ser>
        <c:ser>
          <c:idx val="2"/>
          <c:order val="2"/>
          <c:tx>
            <c:strRef>
              <c:f>'Figure 16'!$C$13</c:f>
              <c:strCache>
                <c:ptCount val="1"/>
                <c:pt idx="0">
                  <c:v>14-20 days</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16'!$D$13:$F$13</c:f>
              <c:numCache/>
            </c:numRef>
          </c:val>
        </c:ser>
        <c:ser>
          <c:idx val="3"/>
          <c:order val="3"/>
          <c:tx>
            <c:strRef>
              <c:f>'Figure 16'!$C$14</c:f>
              <c:strCache>
                <c:ptCount val="1"/>
                <c:pt idx="0">
                  <c:v>21 days to 1 month</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16'!$D$14:$F$14</c:f>
              <c:numCache/>
            </c:numRef>
          </c:val>
        </c:ser>
        <c:ser>
          <c:idx val="4"/>
          <c:order val="4"/>
          <c:tx>
            <c:strRef>
              <c:f>'Figure 16'!$C$15</c:f>
              <c:strCache>
                <c:ptCount val="1"/>
                <c:pt idx="0">
                  <c:v>1-3 months</c:v>
                </c:pt>
              </c:strCache>
            </c:strRef>
          </c:tx>
          <c:spPr>
            <a:solidFill>
              <a:schemeClr val="accent4">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16'!$D$15:$F$15</c:f>
              <c:numCache/>
            </c:numRef>
          </c:val>
        </c:ser>
        <c:ser>
          <c:idx val="5"/>
          <c:order val="5"/>
          <c:tx>
            <c:strRef>
              <c:f>'Figure 16'!$C$16</c:f>
              <c:strCache>
                <c:ptCount val="1"/>
                <c:pt idx="0">
                  <c:v>3-6 months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16'!$D$16:$F$16</c:f>
              <c:numCache/>
            </c:numRef>
          </c:val>
        </c:ser>
        <c:ser>
          <c:idx val="6"/>
          <c:order val="6"/>
          <c:tx>
            <c:strRef>
              <c:f>'Figure 16'!$C$17</c:f>
              <c:strCache>
                <c:ptCount val="1"/>
                <c:pt idx="0">
                  <c:v>Permanent incapacity (¹)</c:v>
                </c:pt>
              </c:strCache>
            </c:strRef>
          </c:tx>
          <c:spPr>
            <a:solidFill>
              <a:schemeClr val="accent4">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16'!$D$17:$F$17</c:f>
              <c:numCache/>
            </c:numRef>
          </c:val>
        </c:ser>
        <c:ser>
          <c:idx val="7"/>
          <c:order val="7"/>
          <c:tx>
            <c:strRef>
              <c:f>'Figure 16'!$C$18</c:f>
              <c:strCache>
                <c:ptCount val="1"/>
                <c:pt idx="0">
                  <c:v>Fatal</c:v>
                </c:pt>
              </c:strCache>
            </c:strRef>
          </c:tx>
          <c:spPr>
            <a:solidFill>
              <a:schemeClr val="accent4">
                <a:lumMod val="5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16'!$D$10:$F$10</c:f>
              <c:strCache/>
            </c:strRef>
          </c:cat>
          <c:val>
            <c:numRef>
              <c:f>'Figure 16'!$D$18:$F$18</c:f>
              <c:numCache/>
            </c:numRef>
          </c:val>
        </c:ser>
        <c:overlap val="100"/>
        <c:axId val="42070973"/>
        <c:axId val="43094438"/>
      </c:barChart>
      <c:catAx>
        <c:axId val="4207097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094438"/>
        <c:crosses val="autoZero"/>
        <c:auto val="1"/>
        <c:lblOffset val="100"/>
        <c:noMultiLvlLbl val="0"/>
      </c:catAx>
      <c:valAx>
        <c:axId val="43094438"/>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070973"/>
        <c:crosses val="autoZero"/>
        <c:crossBetween val="between"/>
        <c:dispUnits/>
      </c:valAx>
    </c:plotArea>
    <c:legend>
      <c:legendPos val="r"/>
      <c:layout>
        <c:manualLayout>
          <c:xMode val="edge"/>
          <c:yMode val="edge"/>
          <c:x val="0.55925"/>
          <c:y val="0.272"/>
          <c:w val="0.43775"/>
          <c:h val="0.32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12825"/>
          <c:w val="0.9375"/>
          <c:h val="0.3845"/>
        </c:manualLayout>
      </c:layout>
      <c:lineChart>
        <c:grouping val="standard"/>
        <c:varyColors val="0"/>
        <c:ser>
          <c:idx val="2"/>
          <c:order val="0"/>
          <c:tx>
            <c:strRef>
              <c:f>'Figure 17'!$D$11</c:f>
              <c:strCache>
                <c:ptCount val="1"/>
                <c:pt idx="0">
                  <c:v>≥18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17'!$C$12:$C$45</c:f>
              <c:strCache/>
            </c:strRef>
          </c:cat>
          <c:val>
            <c:numRef>
              <c:f>'Figure 17'!$D$12:$D$45</c:f>
              <c:numCache/>
            </c:numRef>
          </c:val>
          <c:smooth val="0"/>
        </c:ser>
        <c:ser>
          <c:idx val="0"/>
          <c:order val="1"/>
          <c:tx>
            <c:strRef>
              <c:f>'Figure 17'!$E$11</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17'!$C$12:$C$45</c:f>
              <c:strCache/>
            </c:strRef>
          </c:cat>
          <c:val>
            <c:numRef>
              <c:f>'Figure 17'!$E$12:$E$45</c:f>
              <c:numCache/>
            </c:numRef>
          </c:val>
          <c:smooth val="0"/>
        </c:ser>
        <c:ser>
          <c:idx val="5"/>
          <c:order val="2"/>
          <c:tx>
            <c:strRef>
              <c:f>'Figure 17'!$F$11</c:f>
              <c:strCache>
                <c:ptCount val="1"/>
                <c:pt idx="0">
                  <c:v>≥65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17'!$C$12:$C$45</c:f>
              <c:strCache/>
            </c:strRef>
          </c:cat>
          <c:val>
            <c:numRef>
              <c:f>'Figure 17'!$F$12:$F$45</c:f>
              <c:numCache/>
            </c:numRef>
          </c:val>
          <c:smooth val="0"/>
        </c:ser>
        <c:hiLowLines>
          <c:spPr>
            <a:ln>
              <a:solidFill>
                <a:schemeClr val="bg1">
                  <a:lumMod val="75000"/>
                </a:schemeClr>
              </a:solidFill>
              <a:prstDash val="sysDash"/>
            </a:ln>
          </c:spPr>
        </c:hiLowLines>
        <c:marker val="1"/>
        <c:axId val="52305623"/>
        <c:axId val="988560"/>
      </c:lineChart>
      <c:catAx>
        <c:axId val="5230562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988560"/>
        <c:crosses val="autoZero"/>
        <c:auto val="1"/>
        <c:lblOffset val="100"/>
        <c:noMultiLvlLbl val="0"/>
      </c:catAx>
      <c:valAx>
        <c:axId val="98856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305623"/>
        <c:crosses val="autoZero"/>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25"/>
          <c:y val="0.11875"/>
          <c:w val="0.94175"/>
          <c:h val="0.34375"/>
        </c:manualLayout>
      </c:layout>
      <c:lineChart>
        <c:grouping val="standard"/>
        <c:varyColors val="0"/>
        <c:ser>
          <c:idx val="1"/>
          <c:order val="0"/>
          <c:tx>
            <c:strRef>
              <c:f>'Figure 17'!$I$11</c:f>
              <c:strCache>
                <c:ptCount val="1"/>
                <c:pt idx="0">
                  <c:v>≥65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17'!$C$12:$C$45</c:f>
              <c:strCache/>
            </c:strRef>
          </c:cat>
          <c:val>
            <c:numRef>
              <c:f>'Figure 17'!$I$12:$I$45</c:f>
              <c:numCache/>
            </c:numRef>
          </c:val>
          <c:smooth val="0"/>
        </c:ser>
        <c:ser>
          <c:idx val="0"/>
          <c:order val="1"/>
          <c:tx>
            <c:strRef>
              <c:f>'Figure 17'!$H$11</c:f>
              <c:strCache>
                <c:ptCount val="1"/>
                <c:pt idx="0">
                  <c:v>55-64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17'!$C$12:$C$45</c:f>
              <c:strCache/>
            </c:strRef>
          </c:cat>
          <c:val>
            <c:numRef>
              <c:f>'Figure 17'!$H$12:$H$45</c:f>
              <c:numCache/>
            </c:numRef>
          </c:val>
          <c:smooth val="0"/>
        </c:ser>
        <c:ser>
          <c:idx val="2"/>
          <c:order val="2"/>
          <c:tx>
            <c:strRef>
              <c:f>'Figure 17'!$G$11</c:f>
              <c:strCache>
                <c:ptCount val="1"/>
                <c:pt idx="0">
                  <c:v>≥18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17'!$C$12:$C$45</c:f>
              <c:strCache/>
            </c:strRef>
          </c:cat>
          <c:val>
            <c:numRef>
              <c:f>'Figure 17'!$G$12:$G$45</c:f>
              <c:numCache/>
            </c:numRef>
          </c:val>
          <c:smooth val="0"/>
        </c:ser>
        <c:hiLowLines>
          <c:spPr>
            <a:ln>
              <a:solidFill>
                <a:schemeClr val="bg1">
                  <a:lumMod val="75000"/>
                </a:schemeClr>
              </a:solidFill>
              <a:prstDash val="sysDash"/>
            </a:ln>
          </c:spPr>
        </c:hiLowLines>
        <c:marker val="1"/>
        <c:axId val="8897041"/>
        <c:axId val="12964506"/>
      </c:lineChart>
      <c:catAx>
        <c:axId val="889704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2964506"/>
        <c:crosses val="autoZero"/>
        <c:auto val="1"/>
        <c:lblOffset val="100"/>
        <c:noMultiLvlLbl val="0"/>
      </c:catAx>
      <c:valAx>
        <c:axId val="1296450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897041"/>
        <c:crosses val="autoZero"/>
        <c:crossBetween val="between"/>
        <c:dispUnits/>
        <c:majorUnit val="15"/>
      </c:valAx>
    </c:plotArea>
    <c:legend>
      <c:legendPos val="b"/>
      <c:layout>
        <c:manualLayout>
          <c:xMode val="edge"/>
          <c:yMode val="edge"/>
          <c:x val="0.45525"/>
          <c:y val="0.6575"/>
          <c:w val="0.124"/>
          <c:h val="0.138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Main reason for people not in employment leaving their last job, by age class, EU-27, 2019</a:t>
            </a:r>
            <a:r>
              <a:rPr lang="en-US" cap="none" sz="1600" b="0" u="none" baseline="0">
                <a:solidFill>
                  <a:srgbClr val="000000"/>
                </a:solidFill>
                <a:latin typeface="Arial"/>
                <a:ea typeface="Arial"/>
                <a:cs typeface="Arial"/>
              </a:rPr>
              <a:t>
(% share of people not in employment having left their last job during the previous eight years)</a:t>
            </a:r>
          </a:p>
        </c:rich>
      </c:tx>
      <c:layout>
        <c:manualLayout>
          <c:xMode val="edge"/>
          <c:yMode val="edge"/>
          <c:x val="0.00525"/>
          <c:y val="0.01725"/>
        </c:manualLayout>
      </c:layout>
      <c:overlay val="0"/>
      <c:spPr>
        <a:noFill/>
        <a:ln>
          <a:noFill/>
        </a:ln>
      </c:spPr>
    </c:title>
    <c:plotArea>
      <c:layout>
        <c:manualLayout>
          <c:layoutTarget val="inner"/>
          <c:xMode val="edge"/>
          <c:yMode val="edge"/>
          <c:x val="0.33875"/>
          <c:y val="0.18425"/>
          <c:w val="0.643"/>
          <c:h val="0.54375"/>
        </c:manualLayout>
      </c:layout>
      <c:barChart>
        <c:barDir val="bar"/>
        <c:grouping val="clustered"/>
        <c:varyColors val="0"/>
        <c:ser>
          <c:idx val="0"/>
          <c:order val="0"/>
          <c:tx>
            <c:strRef>
              <c:f>'Figure 18'!$D$10</c:f>
              <c:strCache>
                <c:ptCount val="1"/>
                <c:pt idx="0">
                  <c:v>15-74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18'!$D$11:$D$18</c:f>
              <c:numCache/>
            </c:numRef>
          </c:val>
        </c:ser>
        <c:ser>
          <c:idx val="1"/>
          <c:order val="1"/>
          <c:tx>
            <c:strRef>
              <c:f>'Figure 18'!$E$10</c:f>
              <c:strCache>
                <c:ptCount val="1"/>
                <c:pt idx="0">
                  <c:v>55-64 years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18'!$E$11:$E$18</c:f>
              <c:numCache/>
            </c:numRef>
          </c:val>
        </c:ser>
        <c:ser>
          <c:idx val="2"/>
          <c:order val="2"/>
          <c:tx>
            <c:strRef>
              <c:f>'Figure 18'!$F$10</c:f>
              <c:strCache>
                <c:ptCount val="1"/>
                <c:pt idx="0">
                  <c:v>65-74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18'!$F$11:$F$18</c:f>
              <c:numCache/>
            </c:numRef>
          </c:val>
        </c:ser>
        <c:axId val="49571691"/>
        <c:axId val="43492036"/>
      </c:barChart>
      <c:catAx>
        <c:axId val="49571691"/>
        <c:scaling>
          <c:orientation val="maxMin"/>
        </c:scaling>
        <c:axPos val="l"/>
        <c:delete val="0"/>
        <c:numFmt formatCode="General" sourceLinked="0"/>
        <c:majorTickMark val="out"/>
        <c:minorTickMark val="none"/>
        <c:tickLblPos val="nextTo"/>
        <c:spPr>
          <a:ln>
            <a:solidFill>
              <a:srgbClr val="000000"/>
            </a:solidFill>
            <a:prstDash val="solid"/>
          </a:ln>
        </c:spPr>
        <c:crossAx val="43492036"/>
        <c:crosses val="autoZero"/>
        <c:auto val="1"/>
        <c:lblOffset val="100"/>
        <c:noMultiLvlLbl val="0"/>
      </c:catAx>
      <c:valAx>
        <c:axId val="43492036"/>
        <c:scaling>
          <c:orientation val="minMax"/>
          <c:max val="7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571691"/>
        <c:crosses val="max"/>
        <c:crossBetween val="between"/>
        <c:dispUnits/>
      </c:valAx>
    </c:plotArea>
    <c:legend>
      <c:legendPos val="b"/>
      <c:layout>
        <c:manualLayout>
          <c:xMode val="edge"/>
          <c:yMode val="edge"/>
          <c:x val="0.5655"/>
          <c:y val="0.77425"/>
          <c:w val="0.17175"/>
          <c:h val="0.12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by age class, 2004 and 2019</a:t>
            </a:r>
            <a:r>
              <a:rPr lang="en-US" cap="none" sz="1600" b="0" u="none" baseline="0">
                <a:solidFill>
                  <a:srgbClr val="000000"/>
                </a:solidFill>
                <a:latin typeface="Arial"/>
                <a:ea typeface="Arial"/>
                <a:cs typeface="Arial"/>
              </a:rPr>
              <a:t>
(%)</a:t>
            </a:r>
          </a:p>
        </c:rich>
      </c:tx>
      <c:layout>
        <c:manualLayout>
          <c:xMode val="edge"/>
          <c:yMode val="edge"/>
          <c:x val="0"/>
          <c:y val="0.00175"/>
        </c:manualLayout>
      </c:layout>
      <c:overlay val="0"/>
      <c:spPr>
        <a:noFill/>
        <a:ln>
          <a:noFill/>
        </a:ln>
      </c:spPr>
    </c:title>
    <c:plotArea>
      <c:layout>
        <c:manualLayout>
          <c:layoutTarget val="inner"/>
          <c:xMode val="edge"/>
          <c:yMode val="edge"/>
          <c:x val="0.03975"/>
          <c:y val="0.093"/>
          <c:w val="0.827"/>
          <c:h val="0.4875"/>
        </c:manualLayout>
      </c:layout>
      <c:lineChart>
        <c:grouping val="standard"/>
        <c:varyColors val="0"/>
        <c:ser>
          <c:idx val="2"/>
          <c:order val="0"/>
          <c:tx>
            <c:strRef>
              <c:f>'Figure 3'!$E$10</c:f>
              <c:strCache>
                <c:ptCount val="1"/>
                <c:pt idx="0">
                  <c:v>2019:
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3'!$E$11:$E$45</c:f>
              <c:numCache/>
            </c:numRef>
          </c:val>
          <c:smooth val="0"/>
        </c:ser>
        <c:ser>
          <c:idx val="3"/>
          <c:order val="1"/>
          <c:tx>
            <c:strRef>
              <c:f>'Figure 3'!$D$10</c:f>
              <c:strCache>
                <c:ptCount val="1"/>
                <c:pt idx="0">
                  <c:v>2004:
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lumMod val="75000"/>
                  </a:schemeClr>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3'!$D$11:$D$45</c:f>
              <c:numCache/>
            </c:numRef>
          </c:val>
          <c:smooth val="0"/>
        </c:ser>
        <c:ser>
          <c:idx val="0"/>
          <c:order val="2"/>
          <c:tx>
            <c:strRef>
              <c:f>'Figure 3'!$G$10</c:f>
              <c:strCache>
                <c:ptCount val="1"/>
                <c:pt idx="0">
                  <c:v>2019:
65-74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3'!$G$11:$G$45</c:f>
              <c:numCache/>
            </c:numRef>
          </c:val>
          <c:smooth val="0"/>
        </c:ser>
        <c:ser>
          <c:idx val="1"/>
          <c:order val="3"/>
          <c:tx>
            <c:strRef>
              <c:f>'Figure 3'!$F$10</c:f>
              <c:strCache>
                <c:ptCount val="1"/>
                <c:pt idx="0">
                  <c:v>2004:
65-74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3'!$F$11:$F$45</c:f>
              <c:numCache/>
            </c:numRef>
          </c:val>
          <c:smooth val="0"/>
        </c:ser>
        <c:ser>
          <c:idx val="5"/>
          <c:order val="4"/>
          <c:tx>
            <c:strRef>
              <c:f>'Figure 3'!$I$10</c:f>
              <c:strCache>
                <c:ptCount val="1"/>
                <c:pt idx="0">
                  <c:v>2019:
≥75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3'!$I$11:$I$45</c:f>
              <c:numCache/>
            </c:numRef>
          </c:val>
          <c:smooth val="0"/>
        </c:ser>
        <c:ser>
          <c:idx val="4"/>
          <c:order val="5"/>
          <c:tx>
            <c:strRef>
              <c:f>'Figure 3'!$H$10</c:f>
              <c:strCache>
                <c:ptCount val="1"/>
                <c:pt idx="0">
                  <c:v>2004:
≥75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lumMod val="50000"/>
                  </a:schemeClr>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3'!$H$11:$H$45</c:f>
              <c:numCache/>
            </c:numRef>
          </c:val>
          <c:smooth val="0"/>
        </c:ser>
        <c:hiLowLines>
          <c:spPr>
            <a:ln>
              <a:solidFill>
                <a:schemeClr val="bg1">
                  <a:lumMod val="75000"/>
                </a:schemeClr>
              </a:solidFill>
              <a:prstDash val="sysDash"/>
            </a:ln>
          </c:spPr>
        </c:hiLowLines>
        <c:marker val="1"/>
        <c:axId val="13838371"/>
        <c:axId val="57436476"/>
      </c:lineChart>
      <c:catAx>
        <c:axId val="1383837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436476"/>
        <c:crosses val="autoZero"/>
        <c:auto val="1"/>
        <c:lblOffset val="100"/>
        <c:noMultiLvlLbl val="0"/>
      </c:catAx>
      <c:valAx>
        <c:axId val="57436476"/>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838371"/>
        <c:crosses val="autoZero"/>
        <c:crossBetween val="between"/>
        <c:dispUnits/>
      </c:valAx>
    </c:plotArea>
    <c:legend>
      <c:legendPos val="b"/>
      <c:layout>
        <c:manualLayout>
          <c:xMode val="edge"/>
          <c:yMode val="edge"/>
          <c:x val="0.88325"/>
          <c:y val="0.24425"/>
          <c:w val="0.11475"/>
          <c:h val="0.34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of people aged ≥65 years, by sex, 2019</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3975"/>
          <c:y val="0.10425"/>
          <c:w val="0.827"/>
          <c:h val="0.56425"/>
        </c:manualLayout>
      </c:layout>
      <c:lineChart>
        <c:grouping val="standard"/>
        <c:varyColors val="0"/>
        <c:ser>
          <c:idx val="3"/>
          <c:order val="0"/>
          <c:tx>
            <c:strRef>
              <c:f>'Figure 4'!$D$10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4'!$C$11:$C$45</c:f>
              <c:strCache/>
            </c:strRef>
          </c:cat>
          <c:val>
            <c:numRef>
              <c:f>'Figure 4'!$D$11:$D$45</c:f>
              <c:numCache/>
            </c:numRef>
          </c:val>
          <c:smooth val="0"/>
        </c:ser>
        <c:ser>
          <c:idx val="2"/>
          <c:order val="1"/>
          <c:tx>
            <c:strRef>
              <c:f>'Figure 4'!$E$10</c:f>
              <c:strCache>
                <c:ptCount val="1"/>
                <c:pt idx="0">
                  <c:v>Women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4'!$C$11:$C$45</c:f>
              <c:strCache/>
            </c:strRef>
          </c:cat>
          <c:val>
            <c:numRef>
              <c:f>'Figure 4'!$E$11:$E$45</c:f>
              <c:numCache/>
            </c:numRef>
          </c:val>
          <c:smooth val="0"/>
        </c:ser>
        <c:hiLowLines>
          <c:spPr>
            <a:ln>
              <a:solidFill>
                <a:schemeClr val="bg1">
                  <a:lumMod val="75000"/>
                </a:schemeClr>
              </a:solidFill>
              <a:prstDash val="sysDash"/>
            </a:ln>
          </c:spPr>
        </c:hiLowLines>
        <c:marker val="1"/>
        <c:axId val="47166237"/>
        <c:axId val="21842950"/>
      </c:lineChart>
      <c:catAx>
        <c:axId val="4716623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1842950"/>
        <c:crosses val="autoZero"/>
        <c:auto val="1"/>
        <c:lblOffset val="100"/>
        <c:noMultiLvlLbl val="0"/>
      </c:catAx>
      <c:valAx>
        <c:axId val="2184295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166237"/>
        <c:crosses val="autoZero"/>
        <c:crossBetween val="between"/>
        <c:dispUnits/>
      </c:valAx>
    </c:plotArea>
    <c:legend>
      <c:legendPos val="b"/>
      <c:layout>
        <c:manualLayout>
          <c:xMode val="edge"/>
          <c:yMode val="edge"/>
          <c:x val="0.87525"/>
          <c:y val="0.50575"/>
          <c:w val="0.12275"/>
          <c:h val="0.184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75"/>
          <c:y val="0.1255"/>
          <c:w val="0.4445"/>
          <c:h val="0.603"/>
        </c:manualLayout>
      </c:layout>
      <c:lineChart>
        <c:grouping val="standard"/>
        <c:varyColors val="0"/>
        <c:ser>
          <c:idx val="5"/>
          <c:order val="0"/>
          <c:tx>
            <c:strRef>
              <c:f>'Figure 5'!$C$16</c:f>
              <c:strCache>
                <c:ptCount val="1"/>
                <c:pt idx="0">
                  <c:v>National citizens: ≥65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5'!$D$16:$N$16</c:f>
              <c:numCache/>
            </c:numRef>
          </c:val>
          <c:smooth val="0"/>
        </c:ser>
        <c:ser>
          <c:idx val="2"/>
          <c:order val="1"/>
          <c:tx>
            <c:strRef>
              <c:f>'Figure 5'!$C$13</c:f>
              <c:strCache>
                <c:ptCount val="1"/>
                <c:pt idx="0">
                  <c:v>Foreign citizens: ≥65 years</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5'!$D$13:$N$13</c:f>
              <c:numCache/>
            </c:numRef>
          </c:val>
          <c:smooth val="0"/>
        </c:ser>
        <c:ser>
          <c:idx val="4"/>
          <c:order val="2"/>
          <c:tx>
            <c:strRef>
              <c:f>'Figure 5'!$C$15</c:f>
              <c:strCache>
                <c:ptCount val="1"/>
                <c:pt idx="0">
                  <c:v>National citizens: 55-64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5'!$D$15:$N$15</c:f>
              <c:numCache/>
            </c:numRef>
          </c:val>
          <c:smooth val="0"/>
        </c:ser>
        <c:ser>
          <c:idx val="1"/>
          <c:order val="3"/>
          <c:tx>
            <c:strRef>
              <c:f>'Figure 5'!$C$12</c:f>
              <c:strCache>
                <c:ptCount val="1"/>
                <c:pt idx="0">
                  <c:v>Foreign citizens: 55-64 years</c:v>
                </c:pt>
              </c:strCache>
            </c:strRef>
          </c:tx>
          <c:spPr>
            <a:ln w="28575" cap="rnd" cmpd="sng">
              <a:solidFill>
                <a:srgbClr val="FAA519">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5'!$D$12:$N$12</c:f>
              <c:numCache/>
            </c:numRef>
          </c:val>
          <c:smooth val="0"/>
        </c:ser>
        <c:ser>
          <c:idx val="3"/>
          <c:order val="4"/>
          <c:tx>
            <c:strRef>
              <c:f>'Figure 5'!$C$14</c:f>
              <c:strCache>
                <c:ptCount val="1"/>
                <c:pt idx="0">
                  <c:v>National citizens: ≥15 years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5'!$D$14:$N$14</c:f>
              <c:numCache/>
            </c:numRef>
          </c:val>
          <c:smooth val="0"/>
        </c:ser>
        <c:ser>
          <c:idx val="0"/>
          <c:order val="5"/>
          <c:tx>
            <c:strRef>
              <c:f>'Figure 5'!$C$11</c:f>
              <c:strCache>
                <c:ptCount val="1"/>
                <c:pt idx="0">
                  <c:v>Foreign citizens: ≥15 years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5'!$D$11:$N$11</c:f>
              <c:numCache/>
            </c:numRef>
          </c:val>
          <c:smooth val="0"/>
        </c:ser>
        <c:axId val="62368823"/>
        <c:axId val="24448496"/>
      </c:lineChart>
      <c:catAx>
        <c:axId val="62368823"/>
        <c:scaling>
          <c:orientation val="minMax"/>
        </c:scaling>
        <c:axPos val="b"/>
        <c:delete val="0"/>
        <c:numFmt formatCode="General" sourceLinked="1"/>
        <c:majorTickMark val="out"/>
        <c:minorTickMark val="none"/>
        <c:tickLblPos val="low"/>
        <c:spPr>
          <a:ln>
            <a:solidFill>
              <a:srgbClr val="000000"/>
            </a:solidFill>
            <a:prstDash val="solid"/>
          </a:ln>
        </c:spPr>
        <c:crossAx val="24448496"/>
        <c:crossesAt val="100"/>
        <c:auto val="1"/>
        <c:lblOffset val="100"/>
        <c:tickLblSkip val="2"/>
        <c:noMultiLvlLbl val="0"/>
      </c:catAx>
      <c:valAx>
        <c:axId val="24448496"/>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368823"/>
        <c:crosses val="autoZero"/>
        <c:crossBetween val="between"/>
        <c:dispUnits/>
        <c:majorUnit val="25"/>
      </c:valAx>
    </c:plotArea>
    <c:legend>
      <c:legendPos val="b"/>
      <c:layout>
        <c:manualLayout>
          <c:xMode val="edge"/>
          <c:yMode val="edge"/>
          <c:x val="0.2115"/>
          <c:y val="0.7965"/>
          <c:w val="0.61825"/>
          <c:h val="0.134"/>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75"/>
          <c:y val="0.12675"/>
          <c:w val="0.87725"/>
          <c:h val="0.60075"/>
        </c:manualLayout>
      </c:layout>
      <c:lineChart>
        <c:grouping val="standard"/>
        <c:varyColors val="0"/>
        <c:ser>
          <c:idx val="0"/>
          <c:order val="0"/>
          <c:tx>
            <c:strRef>
              <c:f>'Figure 5'!$C$19</c:f>
              <c:strCache>
                <c:ptCount val="1"/>
                <c:pt idx="0">
                  <c:v>Foreign citizens: ≥15 years</c:v>
                </c:pt>
              </c:strCache>
            </c:strRef>
          </c:tx>
          <c:spPr>
            <a:ln w="28575" cap="rnd" cmpd="sng">
              <a:solidFill>
                <a:srgbClr val="286EB4">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5'!$D$19:$N$19</c:f>
              <c:numCache/>
            </c:numRef>
          </c:val>
          <c:smooth val="0"/>
        </c:ser>
        <c:ser>
          <c:idx val="1"/>
          <c:order val="1"/>
          <c:tx>
            <c:strRef>
              <c:f>'Figure 5'!$C$20</c:f>
              <c:strCache>
                <c:ptCount val="1"/>
                <c:pt idx="0">
                  <c:v>Foreign citizens: 55-64 years</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5'!$D$20:$N$20</c:f>
              <c:numCache/>
            </c:numRef>
          </c:val>
          <c:smooth val="0"/>
        </c:ser>
        <c:ser>
          <c:idx val="2"/>
          <c:order val="2"/>
          <c:tx>
            <c:strRef>
              <c:f>'Figure 5'!$C$21</c:f>
              <c:strCache>
                <c:ptCount val="1"/>
                <c:pt idx="0">
                  <c:v>Foreign citizens: ≥65 years</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5'!$D$21:$N$21</c:f>
              <c:numCache/>
            </c:numRef>
          </c:val>
          <c:smooth val="0"/>
        </c:ser>
        <c:ser>
          <c:idx val="3"/>
          <c:order val="3"/>
          <c:tx>
            <c:strRef>
              <c:f>'Figure 5'!$C$22</c:f>
              <c:strCache>
                <c:ptCount val="1"/>
                <c:pt idx="0">
                  <c:v>National citizens: ≥15 years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5'!$D$22:$N$22</c:f>
              <c:numCache/>
            </c:numRef>
          </c:val>
          <c:smooth val="0"/>
        </c:ser>
        <c:ser>
          <c:idx val="4"/>
          <c:order val="4"/>
          <c:tx>
            <c:strRef>
              <c:f>'Figure 5'!$C$23</c:f>
              <c:strCache>
                <c:ptCount val="1"/>
                <c:pt idx="0">
                  <c:v>National citizens: 55-64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5'!$D$23:$N$23</c:f>
              <c:numCache/>
            </c:numRef>
          </c:val>
          <c:smooth val="0"/>
        </c:ser>
        <c:ser>
          <c:idx val="5"/>
          <c:order val="5"/>
          <c:tx>
            <c:strRef>
              <c:f>'Figure 5'!$C$24</c:f>
              <c:strCache>
                <c:ptCount val="1"/>
                <c:pt idx="0">
                  <c:v>National citizens: ≥65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5'!$D$10:$N$10</c:f>
              <c:numCache/>
            </c:numRef>
          </c:cat>
          <c:val>
            <c:numRef>
              <c:f>'Figure 5'!$D$24:$N$24</c:f>
              <c:numCache/>
            </c:numRef>
          </c:val>
          <c:smooth val="0"/>
        </c:ser>
        <c:axId val="18709873"/>
        <c:axId val="34171130"/>
      </c:lineChart>
      <c:catAx>
        <c:axId val="18709873"/>
        <c:scaling>
          <c:orientation val="minMax"/>
        </c:scaling>
        <c:axPos val="b"/>
        <c:delete val="0"/>
        <c:numFmt formatCode="General" sourceLinked="1"/>
        <c:majorTickMark val="out"/>
        <c:minorTickMark val="none"/>
        <c:tickLblPos val="low"/>
        <c:spPr>
          <a:ln>
            <a:solidFill>
              <a:srgbClr val="000000"/>
            </a:solidFill>
            <a:prstDash val="solid"/>
          </a:ln>
        </c:spPr>
        <c:crossAx val="34171130"/>
        <c:crossesAt val="100"/>
        <c:auto val="1"/>
        <c:lblOffset val="100"/>
        <c:tickLblSkip val="2"/>
        <c:noMultiLvlLbl val="0"/>
      </c:catAx>
      <c:valAx>
        <c:axId val="34171130"/>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709873"/>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5"/>
          <c:y val="0.10125"/>
          <c:w val="0.81375"/>
          <c:h val="0.387"/>
        </c:manualLayout>
      </c:layout>
      <c:lineChart>
        <c:grouping val="standard"/>
        <c:varyColors val="0"/>
        <c:ser>
          <c:idx val="2"/>
          <c:order val="0"/>
          <c:tx>
            <c:strRef>
              <c:f>'Figure 6'!$F$10</c:f>
              <c:strCache>
                <c:ptCount val="1"/>
                <c:pt idx="0">
                  <c:v>Men aged
≥65 years (¹)</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6'!$F$11:$F$45</c:f>
              <c:numCache/>
            </c:numRef>
          </c:val>
          <c:smooth val="0"/>
        </c:ser>
        <c:ser>
          <c:idx val="3"/>
          <c:order val="1"/>
          <c:tx>
            <c:strRef>
              <c:f>'Figure 6'!$E$10</c:f>
              <c:strCache>
                <c:ptCount val="1"/>
                <c:pt idx="0">
                  <c:v>Men aged
55-64 years (²)</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1">
                    <a:lumMod val="40000"/>
                    <a:lumOff val="60000"/>
                  </a:schemeClr>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5"/>
          <c:order val="2"/>
          <c:tx>
            <c:strRef>
              <c:f>'Figure 6'!$D$10</c:f>
              <c:strCache>
                <c:ptCount val="1"/>
                <c:pt idx="0">
                  <c:v>Men aged
15-64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hiLowLines>
          <c:spPr>
            <a:ln>
              <a:solidFill>
                <a:schemeClr val="bg1">
                  <a:lumMod val="75000"/>
                </a:schemeClr>
              </a:solidFill>
              <a:prstDash val="sysDash"/>
            </a:ln>
          </c:spPr>
        </c:hiLowLines>
        <c:marker val="1"/>
        <c:axId val="39104715"/>
        <c:axId val="16398116"/>
      </c:lineChart>
      <c:catAx>
        <c:axId val="3910471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6398116"/>
        <c:crosses val="autoZero"/>
        <c:auto val="1"/>
        <c:lblOffset val="100"/>
        <c:noMultiLvlLbl val="0"/>
      </c:catAx>
      <c:valAx>
        <c:axId val="1639811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104715"/>
        <c:crosses val="autoZero"/>
        <c:crossBetween val="between"/>
        <c:dispUnits/>
        <c:majorUnit val="20"/>
      </c:valAx>
    </c:plotArea>
    <c:legend>
      <c:legendPos val="b"/>
      <c:layout>
        <c:manualLayout>
          <c:xMode val="edge"/>
          <c:yMode val="edge"/>
          <c:x val="0.86575"/>
          <c:y val="0.235"/>
          <c:w val="0.13275"/>
          <c:h val="0.271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5"/>
          <c:y val="0.17625"/>
          <c:w val="0.815"/>
          <c:h val="0.38925"/>
        </c:manualLayout>
      </c:layout>
      <c:lineChart>
        <c:grouping val="standard"/>
        <c:varyColors val="0"/>
        <c:ser>
          <c:idx val="1"/>
          <c:order val="0"/>
          <c:tx>
            <c:strRef>
              <c:f>'Figure 6'!$I$10</c:f>
              <c:strCache>
                <c:ptCount val="1"/>
                <c:pt idx="0">
                  <c:v>Women aged
≥65 years (³)</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6'!$I$11:$I$45</c:f>
              <c:numCache/>
            </c:numRef>
          </c:val>
          <c:smooth val="0"/>
        </c:ser>
        <c:ser>
          <c:idx val="0"/>
          <c:order val="1"/>
          <c:tx>
            <c:strRef>
              <c:f>'Figure 6'!$H$10</c:f>
              <c:strCache>
                <c:ptCount val="1"/>
                <c:pt idx="0">
                  <c:v>Women aged
55-64 years (²)</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lumMod val="40000"/>
                    <a:lumOff val="60000"/>
                  </a:schemeClr>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6'!$H$11:$H$45</c:f>
              <c:numCache/>
            </c:numRef>
          </c:val>
          <c:smooth val="0"/>
        </c:ser>
        <c:ser>
          <c:idx val="2"/>
          <c:order val="2"/>
          <c:tx>
            <c:strRef>
              <c:f>'Figure 6'!$G$10</c:f>
              <c:strCache>
                <c:ptCount val="1"/>
                <c:pt idx="0">
                  <c:v>Women aged
15-64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6'!$G$11:$G$45</c:f>
              <c:numCache/>
            </c:numRef>
          </c:val>
          <c:smooth val="0"/>
        </c:ser>
        <c:hiLowLines>
          <c:spPr>
            <a:ln>
              <a:solidFill>
                <a:schemeClr val="bg1">
                  <a:lumMod val="75000"/>
                </a:schemeClr>
              </a:solidFill>
              <a:prstDash val="sysDash"/>
            </a:ln>
          </c:spPr>
        </c:hiLowLines>
        <c:marker val="1"/>
        <c:axId val="13365317"/>
        <c:axId val="53178990"/>
      </c:lineChart>
      <c:catAx>
        <c:axId val="1336531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3178990"/>
        <c:crosses val="autoZero"/>
        <c:auto val="1"/>
        <c:lblOffset val="100"/>
        <c:noMultiLvlLbl val="0"/>
      </c:catAx>
      <c:valAx>
        <c:axId val="5317899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365317"/>
        <c:crosses val="autoZero"/>
        <c:crossBetween val="between"/>
        <c:dispUnits/>
        <c:majorUnit val="20"/>
      </c:valAx>
    </c:plotArea>
    <c:legend>
      <c:legendPos val="b"/>
      <c:layout>
        <c:manualLayout>
          <c:xMode val="edge"/>
          <c:yMode val="edge"/>
          <c:x val="0.8635"/>
          <c:y val="0.3145"/>
          <c:w val="0.13425"/>
          <c:h val="0.271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Self-employment, by age class, 2019</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4775"/>
          <c:y val="0.11575"/>
          <c:w val="0.82425"/>
          <c:h val="0.55"/>
        </c:manualLayout>
      </c:layout>
      <c:lineChart>
        <c:grouping val="standard"/>
        <c:varyColors val="0"/>
        <c:ser>
          <c:idx val="3"/>
          <c:order val="0"/>
          <c:tx>
            <c:strRef>
              <c:f>'Figure 7'!$G$10</c:f>
              <c:strCache>
                <c:ptCount val="1"/>
                <c:pt idx="0">
                  <c:v>≥75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7'!$G$11:$G$45</c:f>
              <c:numCache/>
            </c:numRef>
          </c:val>
          <c:smooth val="0"/>
        </c:ser>
        <c:ser>
          <c:idx val="5"/>
          <c:order val="1"/>
          <c:tx>
            <c:strRef>
              <c:f>'Figure 7'!$F$10</c:f>
              <c:strCache>
                <c:ptCount val="1"/>
                <c:pt idx="0">
                  <c:v>65-74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7'!$F$11:$F$45</c:f>
              <c:numCache/>
            </c:numRef>
          </c:val>
          <c:smooth val="0"/>
        </c:ser>
        <c:ser>
          <c:idx val="0"/>
          <c:order val="2"/>
          <c:tx>
            <c:strRef>
              <c:f>'Figure 7'!$E$10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7'!$E$11:$E$45</c:f>
              <c:numCache/>
            </c:numRef>
          </c:val>
          <c:smooth val="0"/>
        </c:ser>
        <c:ser>
          <c:idx val="2"/>
          <c:order val="3"/>
          <c:tx>
            <c:strRef>
              <c:f>'Figure 7'!$D$10</c:f>
              <c:strCache>
                <c:ptCount val="1"/>
                <c:pt idx="0">
                  <c:v>25-54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7'!$D$11:$D$45</c:f>
              <c:numCache/>
            </c:numRef>
          </c:val>
          <c:smooth val="0"/>
        </c:ser>
        <c:hiLowLines>
          <c:spPr>
            <a:ln>
              <a:solidFill>
                <a:schemeClr val="bg1">
                  <a:lumMod val="75000"/>
                </a:schemeClr>
              </a:solidFill>
              <a:prstDash val="sysDash"/>
            </a:ln>
          </c:spPr>
        </c:hiLowLines>
        <c:marker val="1"/>
        <c:axId val="8848863"/>
        <c:axId val="12530904"/>
      </c:lineChart>
      <c:catAx>
        <c:axId val="884886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2530904"/>
        <c:crosses val="autoZero"/>
        <c:auto val="1"/>
        <c:lblOffset val="100"/>
        <c:noMultiLvlLbl val="0"/>
      </c:catAx>
      <c:valAx>
        <c:axId val="1253090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848863"/>
        <c:crosses val="autoZero"/>
        <c:crossBetween val="between"/>
        <c:dispUnits/>
      </c:valAx>
    </c:plotArea>
    <c:legend>
      <c:legendPos val="b"/>
      <c:layout>
        <c:manualLayout>
          <c:xMode val="edge"/>
          <c:yMode val="edge"/>
          <c:x val="0.88325"/>
          <c:y val="0.4265"/>
          <c:w val="0.1145"/>
          <c:h val="0.25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3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0.90725</cdr:y>
    </cdr:from>
    <cdr:to>
      <cdr:x>0</cdr:x>
      <cdr:y>0</cdr:y>
    </cdr:to>
    <cdr:sp macro="" textlink="">
      <cdr:nvSpPr>
        <cdr:cNvPr id="2" name="FootonotesShape"/>
        <cdr:cNvSpPr txBox="1"/>
      </cdr:nvSpPr>
      <cdr:spPr>
        <a:xfrm>
          <a:off x="47625" y="5191125"/>
          <a:ext cx="0" cy="0"/>
        </a:xfrm>
        <a:prstGeom prst="rect">
          <a:avLst/>
        </a:prstGeom>
        <a:ln>
          <a:noFill/>
        </a:ln>
      </cdr:spPr>
      <cdr:txBody>
        <a:bodyPr vertOverflow="clip" vert="horz" wrap="square" rtlCol="0">
          <a:noAutofit/>
        </a:bodyPr>
        <a:lstStyle/>
        <a:p>
          <a:r>
            <a:rPr lang="en-GB" sz="1200">
              <a:latin typeface="Arial"/>
            </a:rPr>
            <a:t>Note: breaks in series, 2005.</a:t>
          </a:r>
        </a:p>
        <a:p>
          <a:pPr>
            <a:spcBef>
              <a:spcPts val="300"/>
            </a:spcBef>
          </a:pPr>
          <a:r>
            <a:rPr lang="en-GB" sz="1200" i="1">
              <a:latin typeface="Arial"/>
            </a:rPr>
            <a:t>Source:</a:t>
          </a:r>
          <a:r>
            <a:rPr lang="en-GB" sz="1200">
              <a:latin typeface="Arial"/>
            </a:rPr>
            <a:t> Eurostat (online data code: lfsa_egan)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cdr:x>
      <cdr:y>0.077</cdr:y>
    </cdr:from>
    <cdr:to>
      <cdr:x>0.68575</cdr:x>
      <cdr:y>0.11675</cdr:y>
    </cdr:to>
    <cdr:sp macro="" textlink="">
      <cdr:nvSpPr>
        <cdr:cNvPr id="2" name="TextBox 3"/>
        <cdr:cNvSpPr txBox="1"/>
      </cdr:nvSpPr>
      <cdr:spPr>
        <a:xfrm>
          <a:off x="1704975" y="514350"/>
          <a:ext cx="1562100" cy="266700"/>
        </a:xfrm>
        <a:prstGeom prst="rect">
          <a:avLst/>
        </a:prstGeom>
        <a:noFill/>
        <a:ln>
          <a:noFill/>
        </a:ln>
      </cdr:spPr>
      <cdr:style>
        <a:lnRef idx="0">
          <a:srgbClr val="000000"/>
        </a:lnRef>
        <a:fillRef idx="0">
          <a:srgbClr val="000000"/>
        </a:fillRef>
        <a:effectRef idx="0">
          <a:srgbClr val="000000"/>
        </a:effectRef>
        <a:fontRef idx="minor">
          <a:schemeClr val="tx1"/>
        </a:fontRef>
      </cdr:style>
      <c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200" b="1">
              <a:latin typeface="Arial" panose="020B0604020202020204" pitchFamily="34" charset="0"/>
              <a:cs typeface="Arial" panose="020B0604020202020204" pitchFamily="34" charset="0"/>
            </a:rPr>
            <a:t>Employed persons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33</xdr:row>
      <xdr:rowOff>9525</xdr:rowOff>
    </xdr:from>
    <xdr:to>
      <xdr:col>15</xdr:col>
      <xdr:colOff>19050</xdr:colOff>
      <xdr:row>77</xdr:row>
      <xdr:rowOff>0</xdr:rowOff>
    </xdr:to>
    <xdr:graphicFrame macro="">
      <xdr:nvGraphicFramePr>
        <xdr:cNvPr id="2" name="Chart 1"/>
        <xdr:cNvGraphicFramePr/>
      </xdr:nvGraphicFramePr>
      <xdr:xfrm>
        <a:off x="1238250" y="5667375"/>
        <a:ext cx="9525000" cy="6800850"/>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352425</xdr:colOff>
      <xdr:row>33</xdr:row>
      <xdr:rowOff>9525</xdr:rowOff>
    </xdr:from>
    <xdr:to>
      <xdr:col>15</xdr:col>
      <xdr:colOff>19050</xdr:colOff>
      <xdr:row>77</xdr:row>
      <xdr:rowOff>0</xdr:rowOff>
    </xdr:to>
    <xdr:graphicFrame macro="">
      <xdr:nvGraphicFramePr>
        <xdr:cNvPr id="3" name="Chart 2"/>
        <xdr:cNvGraphicFramePr/>
      </xdr:nvGraphicFramePr>
      <xdr:xfrm>
        <a:off x="6000750" y="5667375"/>
        <a:ext cx="4762500" cy="68008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0.77925</cdr:y>
    </cdr:from>
    <cdr:to>
      <cdr:x>0</cdr:x>
      <cdr:y>0</cdr:y>
    </cdr:to>
    <cdr:sp macro="" textlink="">
      <cdr:nvSpPr>
        <cdr:cNvPr id="2" name="FootonotesShape"/>
        <cdr:cNvSpPr txBox="1"/>
      </cdr:nvSpPr>
      <cdr:spPr>
        <a:xfrm>
          <a:off x="57150" y="4343400"/>
          <a:ext cx="0" cy="0"/>
        </a:xfrm>
        <a:prstGeom prst="rect">
          <a:avLst/>
        </a:prstGeom>
        <a:ln>
          <a:noFill/>
        </a:ln>
      </cdr:spPr>
      <cdr:txBody>
        <a:bodyPr vertOverflow="clip" vert="horz" wrap="square" rtlCol="0">
          <a:spAutoFit/>
        </a:bodyPr>
        <a:lstStyle/>
        <a:p>
          <a:r>
            <a:rPr lang="en-GB" sz="1200">
              <a:latin typeface="Arial"/>
            </a:rPr>
            <a:t>Note: the figure is ranked on the share of part-time employment in total employment for the population (both sexes) aged 15-64 years.</a:t>
          </a:r>
        </a:p>
        <a:p>
          <a:pPr>
            <a:spcBef>
              <a:spcPts val="300"/>
            </a:spcBef>
          </a:pPr>
          <a:r>
            <a:rPr lang="en-GB" sz="1200">
              <a:latin typeface="Arial"/>
            </a:rPr>
            <a:t>(¹) Bulgaria, Croatia and Slovenia: low reliability.</a:t>
          </a:r>
        </a:p>
        <a:p>
          <a:r>
            <a:rPr lang="en-GB" sz="1200">
              <a:latin typeface="Arial"/>
            </a:rPr>
            <a:t>(²) Croatia: low reliability.</a:t>
          </a:r>
        </a:p>
        <a:p>
          <a:r>
            <a:rPr lang="en-GB" sz="1200">
              <a:latin typeface="Arial"/>
            </a:rPr>
            <a:t>(³) Croatia, Cyprus and Slovenia: low reliability. Luxembourg: not available (due to very low reliability).</a:t>
          </a:r>
        </a:p>
        <a:p>
          <a:pPr>
            <a:spcBef>
              <a:spcPts val="300"/>
            </a:spcBef>
          </a:pPr>
          <a:r>
            <a:rPr lang="en-GB" sz="1200" i="1">
              <a:latin typeface="Arial"/>
            </a:rPr>
            <a:t>Source:</a:t>
          </a:r>
          <a:r>
            <a:rPr lang="en-GB" sz="1200">
              <a:latin typeface="Arial"/>
            </a:rPr>
            <a:t> Eurostat (online data code: lfsa_eftpt)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59</xdr:row>
      <xdr:rowOff>9525</xdr:rowOff>
    </xdr:from>
    <xdr:to>
      <xdr:col>9</xdr:col>
      <xdr:colOff>257175</xdr:colOff>
      <xdr:row>95</xdr:row>
      <xdr:rowOff>0</xdr:rowOff>
    </xdr:to>
    <xdr:graphicFrame macro="">
      <xdr:nvGraphicFramePr>
        <xdr:cNvPr id="2" name="Chart 1"/>
        <xdr:cNvGraphicFramePr/>
      </xdr:nvGraphicFramePr>
      <xdr:xfrm>
        <a:off x="1276350" y="9334500"/>
        <a:ext cx="9525000" cy="55816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57150</xdr:colOff>
      <xdr:row>79</xdr:row>
      <xdr:rowOff>66675</xdr:rowOff>
    </xdr:from>
    <xdr:to>
      <xdr:col>9</xdr:col>
      <xdr:colOff>257175</xdr:colOff>
      <xdr:row>116</xdr:row>
      <xdr:rowOff>9525</xdr:rowOff>
    </xdr:to>
    <xdr:graphicFrame macro="">
      <xdr:nvGraphicFramePr>
        <xdr:cNvPr id="3" name="Chart 2"/>
        <xdr:cNvGraphicFramePr/>
      </xdr:nvGraphicFramePr>
      <xdr:xfrm>
        <a:off x="1276350" y="12544425"/>
        <a:ext cx="9525000" cy="5581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pPr>
            <a:spcBef>
              <a:spcPts val="300"/>
            </a:spcBef>
          </a:pPr>
          <a:r>
            <a:rPr lang="en-GB" sz="1200">
              <a:latin typeface="Arial"/>
            </a:rPr>
            <a:t>(¹) ≥75 years: low reliability.</a:t>
          </a:r>
        </a:p>
        <a:p>
          <a:r>
            <a:rPr lang="en-GB" sz="1200">
              <a:latin typeface="Arial"/>
            </a:rPr>
            <a:t>(²) ≥75 years: not available.</a:t>
          </a:r>
        </a:p>
        <a:p>
          <a:r>
            <a:rPr lang="en-GB" sz="1200">
              <a:latin typeface="Arial"/>
            </a:rPr>
            <a:t>(³) 65-74 years: low reliability.</a:t>
          </a:r>
        </a:p>
        <a:p>
          <a:pPr>
            <a:spcBef>
              <a:spcPts val="300"/>
            </a:spcBef>
          </a:pPr>
          <a:r>
            <a:rPr lang="en-GB" sz="1200" i="1">
              <a:latin typeface="Arial"/>
            </a:rPr>
            <a:t>Source:</a:t>
          </a:r>
          <a:r>
            <a:rPr lang="en-GB" sz="1200">
              <a:latin typeface="Arial"/>
            </a:rPr>
            <a:t> Eurostat (online data codes: lfsa_esgan and lfsa_egan)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56</xdr:row>
      <xdr:rowOff>38100</xdr:rowOff>
    </xdr:from>
    <xdr:to>
      <xdr:col>21</xdr:col>
      <xdr:colOff>9525</xdr:colOff>
      <xdr:row>100</xdr:row>
      <xdr:rowOff>133350</xdr:rowOff>
    </xdr:to>
    <xdr:graphicFrame macro="">
      <xdr:nvGraphicFramePr>
        <xdr:cNvPr id="2" name="Chart 1"/>
        <xdr:cNvGraphicFramePr/>
      </xdr:nvGraphicFramePr>
      <xdr:xfrm>
        <a:off x="1257300" y="86106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4578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lfsa_ehomp)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22</xdr:row>
      <xdr:rowOff>95250</xdr:rowOff>
    </xdr:from>
    <xdr:to>
      <xdr:col>24</xdr:col>
      <xdr:colOff>209550</xdr:colOff>
      <xdr:row>60</xdr:row>
      <xdr:rowOff>19050</xdr:rowOff>
    </xdr:to>
    <xdr:graphicFrame macro="">
      <xdr:nvGraphicFramePr>
        <xdr:cNvPr id="2" name="Chart 1"/>
        <xdr:cNvGraphicFramePr/>
      </xdr:nvGraphicFramePr>
      <xdr:xfrm>
        <a:off x="1162050" y="34861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0.05575</cdr:y>
    </cdr:from>
    <cdr:to>
      <cdr:x>0.501</cdr:x>
      <cdr:y>0.11875</cdr:y>
    </cdr:to>
    <cdr:sp macro="" textlink="">
      <cdr:nvSpPr>
        <cdr:cNvPr id="2" name="TextBox 1"/>
        <cdr:cNvSpPr txBox="1"/>
      </cdr:nvSpPr>
      <cdr:spPr>
        <a:xfrm>
          <a:off x="581025" y="371475"/>
          <a:ext cx="4191000" cy="428625"/>
        </a:xfrm>
        <a:prstGeom prst="rect">
          <a:avLst/>
        </a:prstGeom>
        <a:ln>
          <a:noFill/>
        </a:ln>
      </cdr:spPr>
      <cdr:txBody>
        <a:bodyPr vertOverflow="clip" wrap="none" rtlCol="0" anchor="b"/>
        <a:lstStyle/>
        <a:p>
          <a:pPr algn="ctr"/>
          <a:r>
            <a:rPr lang="en-GB" sz="1200" b="1" baseline="0">
              <a:latin typeface="Arial" panose="020B0604020202020204" pitchFamily="34" charset="0"/>
              <a:cs typeface="Arial" panose="020B0604020202020204" pitchFamily="34" charset="0"/>
            </a:rPr>
            <a:t>(thousand persons employed in each activity)</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0.00525</cdr:x>
      <cdr:y>0.84525</cdr:y>
    </cdr:from>
    <cdr:to>
      <cdr:x>0</cdr:x>
      <cdr:y>0</cdr:y>
    </cdr:to>
    <cdr:sp macro="" textlink="">
      <cdr:nvSpPr>
        <cdr:cNvPr id="3"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Note: the figure shows the six economic activities (at NACE Section level) in the EU-27 with the largest workforces composed of people aged ≥65 years. 
The scales used for the y-axes are different. </a:t>
          </a:r>
        </a:p>
        <a:p>
          <a:pPr>
            <a:spcBef>
              <a:spcPts val="300"/>
            </a:spcBef>
          </a:pPr>
          <a:r>
            <a:rPr lang="en-GB" sz="1200">
              <a:latin typeface="Arial"/>
            </a:rPr>
            <a:t>(¹) Wholesale and retail trade; repair of motor vehicles and motorcycles.</a:t>
          </a:r>
        </a:p>
        <a:p>
          <a:pPr>
            <a:spcBef>
              <a:spcPts val="300"/>
            </a:spcBef>
          </a:pPr>
          <a:r>
            <a:rPr lang="en-GB" sz="1200" i="1">
              <a:latin typeface="Arial"/>
            </a:rPr>
            <a:t>Source:</a:t>
          </a:r>
          <a:r>
            <a:rPr lang="en-GB" sz="1200">
              <a:latin typeface="Arial"/>
            </a:rPr>
            <a:t> Eurostat (online data code: lfsa_egan2)</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0.09775</cdr:x>
      <cdr:y>0.0215</cdr:y>
    </cdr:from>
    <cdr:to>
      <cdr:x>0.98575</cdr:x>
      <cdr:y>0.12</cdr:y>
    </cdr:to>
    <cdr:sp macro="" textlink="">
      <cdr:nvSpPr>
        <cdr:cNvPr id="2" name="TextBox 1"/>
        <cdr:cNvSpPr txBox="1"/>
      </cdr:nvSpPr>
      <cdr:spPr>
        <a:xfrm>
          <a:off x="457200" y="142875"/>
          <a:ext cx="4229100" cy="666750"/>
        </a:xfrm>
        <a:prstGeom prst="rect">
          <a:avLst/>
        </a:prstGeom>
        <a:ln>
          <a:noFill/>
        </a:ln>
      </cdr:spPr>
      <cdr:txBody>
        <a:bodyPr vertOverflow="clip" wrap="none" rtlCol="0" anchor="b"/>
        <a:lstStyle/>
        <a:p>
          <a:pPr marL="0" marR="0" indent="0" algn="ctr" defTabSz="914400" eaLnBrk="1" fontAlgn="auto" latinLnBrk="0" hangingPunct="1">
            <a:lnSpc>
              <a:spcPct val="100000"/>
            </a:lnSpc>
            <a:spcBef>
              <a:spcPts val="0"/>
            </a:spcBef>
            <a:spcAft>
              <a:spcPts val="0"/>
            </a:spcAft>
            <a:buClrTx/>
            <a:buSzTx/>
            <a:buFontTx/>
            <a:buNone/>
            <a:tabLst/>
            <a:defRPr/>
          </a:pPr>
          <a:endParaRPr lang="en-GB" sz="1200" b="1" baseline="0">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200" b="1" baseline="0">
              <a:effectLst/>
              <a:latin typeface="Arial" panose="020B0604020202020204" pitchFamily="34" charset="0"/>
              <a:ea typeface="+mn-ea"/>
              <a:cs typeface="Arial" panose="020B0604020202020204" pitchFamily="34" charset="0"/>
            </a:rPr>
            <a:t>(% share of each activity among</a:t>
          </a:r>
          <a:br>
            <a:rPr lang="en-GB" sz="1200" b="1" baseline="0">
              <a:effectLst/>
              <a:latin typeface="Arial" panose="020B0604020202020204" pitchFamily="34" charset="0"/>
              <a:ea typeface="+mn-ea"/>
              <a:cs typeface="Arial" panose="020B0604020202020204" pitchFamily="34" charset="0"/>
            </a:rPr>
          </a:br>
          <a:r>
            <a:rPr lang="en-GB" sz="1200" b="1" baseline="0">
              <a:effectLst/>
              <a:latin typeface="Arial" panose="020B0604020202020204" pitchFamily="34" charset="0"/>
              <a:ea typeface="+mn-ea"/>
              <a:cs typeface="Arial" panose="020B0604020202020204" pitchFamily="34" charset="0"/>
            </a:rPr>
            <a:t>all persons employed aged ≥65 years)</a:t>
          </a:r>
          <a:endParaRPr lang="en-GB" sz="1200">
            <a:effectLst/>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26</xdr:row>
      <xdr:rowOff>133350</xdr:rowOff>
    </xdr:from>
    <xdr:to>
      <xdr:col>18</xdr:col>
      <xdr:colOff>428625</xdr:colOff>
      <xdr:row>64</xdr:row>
      <xdr:rowOff>66675</xdr:rowOff>
    </xdr:to>
    <xdr:graphicFrame macro="">
      <xdr:nvGraphicFramePr>
        <xdr:cNvPr id="2" name="Chart 1"/>
        <xdr:cNvGraphicFramePr/>
      </xdr:nvGraphicFramePr>
      <xdr:xfrm>
        <a:off x="1219200" y="413385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590550</xdr:colOff>
      <xdr:row>41</xdr:row>
      <xdr:rowOff>381000</xdr:rowOff>
    </xdr:from>
    <xdr:to>
      <xdr:col>14</xdr:col>
      <xdr:colOff>9525</xdr:colOff>
      <xdr:row>84</xdr:row>
      <xdr:rowOff>38100</xdr:rowOff>
    </xdr:to>
    <xdr:graphicFrame macro="">
      <xdr:nvGraphicFramePr>
        <xdr:cNvPr id="2" name="Chart 1"/>
        <xdr:cNvGraphicFramePr/>
      </xdr:nvGraphicFramePr>
      <xdr:xfrm>
        <a:off x="1200150" y="6819900"/>
        <a:ext cx="9525000" cy="68008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381000</xdr:colOff>
      <xdr:row>41</xdr:row>
      <xdr:rowOff>390525</xdr:rowOff>
    </xdr:from>
    <xdr:to>
      <xdr:col>14</xdr:col>
      <xdr:colOff>0</xdr:colOff>
      <xdr:row>84</xdr:row>
      <xdr:rowOff>47625</xdr:rowOff>
    </xdr:to>
    <xdr:graphicFrame macro="">
      <xdr:nvGraphicFramePr>
        <xdr:cNvPr id="3" name="Chart 2"/>
        <xdr:cNvGraphicFramePr/>
      </xdr:nvGraphicFramePr>
      <xdr:xfrm>
        <a:off x="5953125" y="6829425"/>
        <a:ext cx="4762500" cy="68008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0.81875</cdr:y>
    </cdr:from>
    <cdr:to>
      <cdr:x>0</cdr:x>
      <cdr:y>0</cdr:y>
    </cdr:to>
    <cdr:sp macro="" textlink="">
      <cdr:nvSpPr>
        <cdr:cNvPr id="2" name="FootonotesShape"/>
        <cdr:cNvSpPr txBox="1"/>
      </cdr:nvSpPr>
      <cdr:spPr>
        <a:xfrm>
          <a:off x="0" y="5562600"/>
          <a:ext cx="0" cy="0"/>
        </a:xfrm>
        <a:prstGeom prst="rect">
          <a:avLst/>
        </a:prstGeom>
        <a:ln>
          <a:noFill/>
        </a:ln>
      </cdr:spPr>
      <cdr:txBody>
        <a:bodyPr vertOverflow="clip" vert="horz" wrap="square" rtlCol="0">
          <a:spAutoFit/>
        </a:bodyPr>
        <a:lstStyle/>
        <a:p>
          <a:r>
            <a:rPr lang="en-GB" sz="1200">
              <a:latin typeface="Arial"/>
            </a:rPr>
            <a:t>Note: the figure shows the six economic activities (at NACE Division level) in the EU-27 with the largest workforces composed of people aged ≥65 years.</a:t>
          </a:r>
        </a:p>
        <a:p>
          <a:pPr>
            <a:spcBef>
              <a:spcPts val="300"/>
            </a:spcBef>
          </a:pPr>
          <a:r>
            <a:rPr lang="en-GB" sz="1200">
              <a:latin typeface="Arial"/>
            </a:rPr>
            <a:t>(¹) Women aged ≥75 years: low reliability.</a:t>
          </a:r>
        </a:p>
        <a:p>
          <a:r>
            <a:rPr lang="en-GB" sz="1200">
              <a:latin typeface="Arial"/>
            </a:rPr>
            <a:t>(²) Men and women aged ≥75 years: not available (due to very low reliability).</a:t>
          </a:r>
          <a:br>
            <a:rPr lang="en-GB" sz="1200">
              <a:latin typeface="Arial"/>
            </a:rPr>
          </a:br>
          <a:r>
            <a:rPr lang="en-GB" sz="1200">
              <a:latin typeface="Arial"/>
            </a:rPr>
            <a:t>(³) Women aged ≥75 years: not available (due to very low reliability).</a:t>
          </a:r>
        </a:p>
        <a:p>
          <a:pPr>
            <a:spcBef>
              <a:spcPts val="300"/>
            </a:spcBef>
          </a:pPr>
          <a:r>
            <a:rPr lang="en-GB" sz="1200" i="1">
              <a:latin typeface="Arial"/>
            </a:rPr>
            <a:t>Source:</a:t>
          </a:r>
          <a:r>
            <a:rPr lang="en-GB" sz="1200">
              <a:latin typeface="Arial"/>
            </a:rPr>
            <a:t> Eurostat (online data code: lfsa_egan22d)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33</xdr:row>
      <xdr:rowOff>9525</xdr:rowOff>
    </xdr:from>
    <xdr:to>
      <xdr:col>15</xdr:col>
      <xdr:colOff>238125</xdr:colOff>
      <xdr:row>77</xdr:row>
      <xdr:rowOff>104775</xdr:rowOff>
    </xdr:to>
    <xdr:graphicFrame macro="">
      <xdr:nvGraphicFramePr>
        <xdr:cNvPr id="4" name="Chart 3"/>
        <xdr:cNvGraphicFramePr/>
      </xdr:nvGraphicFramePr>
      <xdr:xfrm>
        <a:off x="1066800" y="66008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0.85425</cdr:y>
    </cdr:from>
    <cdr:to>
      <cdr:x>0.32</cdr:x>
      <cdr:y>0.86625</cdr:y>
    </cdr:to>
    <cdr:sp macro="" textlink="">
      <cdr:nvSpPr>
        <cdr:cNvPr id="2" name="Flowchart: Decision 1"/>
        <cdr:cNvSpPr/>
      </cdr:nvSpPr>
      <cdr:spPr>
        <a:xfrm>
          <a:off x="2962275" y="7029450"/>
          <a:ext cx="85725" cy="95250"/>
        </a:xfrm>
        <a:prstGeom prst="flowChartDecision">
          <a:avLst/>
        </a:prstGeom>
        <a:ln>
          <a:noFill/>
        </a:ln>
      </cdr:spPr>
      <cdr:style>
        <a:lnRef idx="2">
          <a:schemeClr val="accent2">
            <a:shade val="50000"/>
          </a:schemeClr>
        </a:lnRef>
        <a:fillRef idx="1">
          <a:schemeClr val="accent2"/>
        </a:fillRef>
        <a:effectRef idx="0">
          <a:schemeClr val="accent2"/>
        </a:effectRef>
        <a:fontRef idx="minor">
          <a:schemeClr val="bg1"/>
        </a:fontRef>
      </cdr:style>
      <cdr:txBody>
        <a:bodyPr vertOverflow="clip"/>
        <a:lstStyle/>
        <a:p>
          <a:endParaRPr lang="en-US"/>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0.311</cdr:x>
      <cdr:y>0.85425</cdr:y>
    </cdr:from>
    <cdr:to>
      <cdr:x>0.32</cdr:x>
      <cdr:y>0.86625</cdr:y>
    </cdr:to>
    <cdr:sp macro="" textlink="">
      <cdr:nvSpPr>
        <cdr:cNvPr id="5" name="Flowchart: Decision 1"/>
        <cdr:cNvSpPr/>
      </cdr:nvSpPr>
      <cdr:spPr>
        <a:xfrm>
          <a:off x="2962275" y="7029450"/>
          <a:ext cx="85725" cy="95250"/>
        </a:xfrm>
        <a:prstGeom prst="flowChartDecision">
          <a:avLst/>
        </a:prstGeom>
        <a:ln>
          <a:noFill/>
        </a:ln>
      </cdr:spPr>
      <cdr:style>
        <a:lnRef idx="2">
          <a:schemeClr val="accent2">
            <a:shade val="50000"/>
          </a:schemeClr>
        </a:lnRef>
        <a:fillRef idx="1">
          <a:schemeClr val="accent2"/>
        </a:fillRef>
        <a:effectRef idx="0">
          <a:schemeClr val="accent2"/>
        </a:effectRef>
        <a:fontRef idx="minor">
          <a:schemeClr val="bg1"/>
        </a:fontRef>
      </cdr:style>
      <cdr:txBody>
        <a:bodyPr vertOverflow="clip"/>
        <a:lstStyle/>
        <a:p>
          <a:endParaRPr lang="en-US"/>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0.311</cdr:x>
      <cdr:y>0.85425</cdr:y>
    </cdr:from>
    <cdr:to>
      <cdr:x>0.32</cdr:x>
      <cdr:y>0.86625</cdr:y>
    </cdr:to>
    <cdr:sp macro="" textlink="">
      <cdr:nvSpPr>
        <cdr:cNvPr id="8" name="Flowchart: Decision 1"/>
        <cdr:cNvSpPr/>
      </cdr:nvSpPr>
      <cdr:spPr>
        <a:xfrm>
          <a:off x="2962275" y="7029450"/>
          <a:ext cx="85725" cy="95250"/>
        </a:xfrm>
        <a:prstGeom prst="flowChartDecision">
          <a:avLst/>
        </a:prstGeom>
        <a:ln>
          <a:noFill/>
        </a:ln>
      </cdr:spPr>
      <cdr:style>
        <a:lnRef idx="2">
          <a:schemeClr val="accent2">
            <a:shade val="50000"/>
          </a:schemeClr>
        </a:lnRef>
        <a:fillRef idx="1">
          <a:schemeClr val="accent2"/>
        </a:fillRef>
        <a:effectRef idx="0">
          <a:schemeClr val="accent2"/>
        </a:effectRef>
        <a:fontRef idx="minor">
          <a:schemeClr val="bg1"/>
        </a:fontRef>
      </cdr:style>
      <cdr:txBody>
        <a:bodyPr vertOverflow="clip"/>
        <a:lstStyle/>
        <a:p>
          <a:endParaRPr lang="en-US"/>
        </a:p>
      </cdr:txBody>
    </cdr:sp>
  </cdr:relSizeAnchor>
  <cdr:relSizeAnchor xmlns:cdr="http://schemas.openxmlformats.org/drawingml/2006/chartDrawing">
    <cdr:from>
      <cdr:x>0</cdr:x>
      <cdr:y>0</cdr:y>
    </cdr:from>
    <cdr:to>
      <cdr:x>0</cdr:x>
      <cdr:y>0</cdr:y>
    </cdr:to>
    <cdr:pic>
      <cdr:nvPicPr>
        <cdr:cNvPr id="10"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0.311</cdr:x>
      <cdr:y>0.85425</cdr:y>
    </cdr:from>
    <cdr:to>
      <cdr:x>0.32</cdr:x>
      <cdr:y>0.86625</cdr:y>
    </cdr:to>
    <cdr:sp macro="" textlink="">
      <cdr:nvSpPr>
        <cdr:cNvPr id="11" name="Flowchart: Decision 1"/>
        <cdr:cNvSpPr/>
      </cdr:nvSpPr>
      <cdr:spPr>
        <a:xfrm>
          <a:off x="2962275" y="7029450"/>
          <a:ext cx="85725" cy="95250"/>
        </a:xfrm>
        <a:prstGeom prst="flowChartDecision">
          <a:avLst/>
        </a:prstGeom>
        <a:ln>
          <a:noFill/>
        </a:ln>
      </cdr:spPr>
      <cdr:style>
        <a:lnRef idx="2">
          <a:schemeClr val="accent2">
            <a:shade val="50000"/>
          </a:schemeClr>
        </a:lnRef>
        <a:fillRef idx="1">
          <a:schemeClr val="accent2"/>
        </a:fillRef>
        <a:effectRef idx="0">
          <a:schemeClr val="accent2"/>
        </a:effectRef>
        <a:fontRef idx="minor">
          <a:schemeClr val="bg1"/>
        </a:fontRef>
      </cdr:style>
      <cdr:txBody>
        <a:bodyPr vertOverflow="clip"/>
        <a:lstStyle/>
        <a:p>
          <a:endParaRPr lang="en-US"/>
        </a:p>
      </cdr:txBody>
    </cdr:sp>
  </cdr:relSizeAnchor>
  <cdr:relSizeAnchor xmlns:cdr="http://schemas.openxmlformats.org/drawingml/2006/chartDrawing">
    <cdr:from>
      <cdr:x>0.002</cdr:x>
      <cdr:y>0.89325</cdr:y>
    </cdr:from>
    <cdr:to>
      <cdr:x>0</cdr:x>
      <cdr:y>0</cdr:y>
    </cdr:to>
    <cdr:sp macro="" textlink="">
      <cdr:nvSpPr>
        <cdr:cNvPr id="12" name="FootonotesShape"/>
        <cdr:cNvSpPr txBox="1"/>
      </cdr:nvSpPr>
      <cdr:spPr>
        <a:xfrm>
          <a:off x="19050" y="7353300"/>
          <a:ext cx="0" cy="0"/>
        </a:xfrm>
        <a:prstGeom prst="rect">
          <a:avLst/>
        </a:prstGeom>
        <a:ln>
          <a:noFill/>
        </a:ln>
      </cdr:spPr>
      <cdr:txBody>
        <a:bodyPr vertOverflow="clip" vert="horz" wrap="square" rtlCol="0">
          <a:spAutoFit/>
        </a:bodyPr>
        <a:lstStyle/>
        <a:p>
          <a:r>
            <a:rPr lang="en-GB" sz="1200" b="0">
              <a:latin typeface="Arial"/>
            </a:rPr>
            <a:t>Note: the figure shows the economic activity (at NACE Division level) where older people aged 55-74 years accounted for the highest share of the overall workforce.</a:t>
          </a:r>
        </a:p>
        <a:p>
          <a:pPr>
            <a:spcBef>
              <a:spcPts val="300"/>
            </a:spcBef>
          </a:pPr>
          <a:r>
            <a:rPr lang="en-GB" sz="1200" b="0">
              <a:latin typeface="Arial"/>
            </a:rPr>
            <a:t>(¹) Activity where older people accounted for the highest share of the workforce: low reliability.</a:t>
          </a:r>
        </a:p>
        <a:p>
          <a:pPr>
            <a:spcBef>
              <a:spcPts val="300"/>
            </a:spcBef>
          </a:pPr>
          <a:r>
            <a:rPr lang="en-GB" sz="1200" b="0" i="1">
              <a:latin typeface="Arial"/>
            </a:rPr>
            <a:t>Source:</a:t>
          </a:r>
          <a:r>
            <a:rPr lang="en-GB" sz="1200" b="0">
              <a:latin typeface="Arial"/>
            </a:rPr>
            <a:t> Eurostat (online data codes: lfsa_egan2 and lfsa_egan22d)</a:t>
          </a:r>
        </a:p>
      </cdr:txBody>
    </cdr:sp>
  </cdr:relSizeAnchor>
  <cdr:relSizeAnchor xmlns:cdr="http://schemas.openxmlformats.org/drawingml/2006/chartDrawing">
    <cdr:from>
      <cdr:x>0</cdr:x>
      <cdr:y>0</cdr:y>
    </cdr:from>
    <cdr:to>
      <cdr:x>0</cdr:x>
      <cdr:y>0</cdr:y>
    </cdr:to>
    <cdr:pic>
      <cdr:nvPicPr>
        <cdr:cNvPr id="1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54</xdr:row>
      <xdr:rowOff>142875</xdr:rowOff>
    </xdr:from>
    <xdr:to>
      <xdr:col>10</xdr:col>
      <xdr:colOff>9525</xdr:colOff>
      <xdr:row>109</xdr:row>
      <xdr:rowOff>0</xdr:rowOff>
    </xdr:to>
    <xdr:graphicFrame macro="">
      <xdr:nvGraphicFramePr>
        <xdr:cNvPr id="3" name="Chart 2"/>
        <xdr:cNvGraphicFramePr/>
      </xdr:nvGraphicFramePr>
      <xdr:xfrm>
        <a:off x="1228725" y="9172575"/>
        <a:ext cx="9525000" cy="82391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4578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(EU labour force survey)</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23</xdr:row>
      <xdr:rowOff>133350</xdr:rowOff>
    </xdr:from>
    <xdr:to>
      <xdr:col>16</xdr:col>
      <xdr:colOff>0</xdr:colOff>
      <xdr:row>61</xdr:row>
      <xdr:rowOff>57150</xdr:rowOff>
    </xdr:to>
    <xdr:graphicFrame macro="">
      <xdr:nvGraphicFramePr>
        <xdr:cNvPr id="2" name="Chart 1"/>
        <xdr:cNvGraphicFramePr/>
      </xdr:nvGraphicFramePr>
      <xdr:xfrm>
        <a:off x="1152525" y="36766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r>
            <a:rPr lang="en-GB" sz="1200">
              <a:latin typeface="Arial"/>
            </a:rPr>
            <a:t>Note: the duration of working life indicator measures the number of years a person aged 15 is expected to be active in the labour market throughout their lives. Ranked on the expected duration of working life for all persons (both sexes) aged 15 in 2019.</a:t>
          </a:r>
        </a:p>
        <a:p>
          <a:pPr>
            <a:spcBef>
              <a:spcPts val="300"/>
            </a:spcBef>
          </a:pPr>
          <a:r>
            <a:rPr lang="en-GB" sz="1200" i="1">
              <a:latin typeface="Arial"/>
            </a:rPr>
            <a:t>Source:</a:t>
          </a:r>
          <a:r>
            <a:rPr lang="en-GB" sz="1200">
              <a:latin typeface="Arial"/>
            </a:rPr>
            <a:t> Eurostat (online data code: lfsi_dwl_a)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590550</xdr:colOff>
      <xdr:row>56</xdr:row>
      <xdr:rowOff>133350</xdr:rowOff>
    </xdr:from>
    <xdr:to>
      <xdr:col>14</xdr:col>
      <xdr:colOff>238125</xdr:colOff>
      <xdr:row>101</xdr:row>
      <xdr:rowOff>76200</xdr:rowOff>
    </xdr:to>
    <xdr:graphicFrame macro="">
      <xdr:nvGraphicFramePr>
        <xdr:cNvPr id="2" name="Chart 1"/>
        <xdr:cNvGraphicFramePr/>
      </xdr:nvGraphicFramePr>
      <xdr:xfrm>
        <a:off x="1200150" y="90106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46735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(EU labour force survey)</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cdr:y>
    </cdr:from>
    <cdr:to>
      <cdr:x>0</cdr:x>
      <cdr:y>0</cdr:y>
    </cdr:to>
    <cdr:sp macro="" textlink="">
      <cdr:nvSpPr>
        <cdr:cNvPr id="2" name="FootonotesShape"/>
        <cdr:cNvSpPr txBox="1"/>
      </cdr:nvSpPr>
      <cdr:spPr>
        <a:xfrm>
          <a:off x="47625" y="5057775"/>
          <a:ext cx="0" cy="0"/>
        </a:xfrm>
        <a:prstGeom prst="rect">
          <a:avLst/>
        </a:prstGeom>
        <a:ln>
          <a:noFill/>
        </a:ln>
      </cdr:spPr>
      <cdr:txBody>
        <a:bodyPr vertOverflow="clip" vert="horz" wrap="square" rtlCol="0">
          <a:noAutofit/>
        </a:bodyPr>
        <a:lstStyle/>
        <a:p>
          <a:r>
            <a:rPr lang="en-GB" sz="1200">
              <a:latin typeface="Arial"/>
            </a:rPr>
            <a:t>Note: the indicator is defined as the number of people of a certain age who are in employment divided by the total population of the same age group. Breaks in series: 2005.</a:t>
          </a:r>
        </a:p>
        <a:p>
          <a:pPr>
            <a:spcBef>
              <a:spcPts val="300"/>
            </a:spcBef>
          </a:pPr>
          <a:r>
            <a:rPr lang="en-GB" sz="1200" i="1">
              <a:latin typeface="Arial"/>
            </a:rPr>
            <a:t>Source:</a:t>
          </a:r>
          <a:r>
            <a:rPr lang="en-GB" sz="1200">
              <a:latin typeface="Arial"/>
            </a:rPr>
            <a:t> Eurostat (online data code: lfsa_ergan)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24</xdr:row>
      <xdr:rowOff>76200</xdr:rowOff>
    </xdr:from>
    <xdr:to>
      <xdr:col>17</xdr:col>
      <xdr:colOff>28575</xdr:colOff>
      <xdr:row>62</xdr:row>
      <xdr:rowOff>9525</xdr:rowOff>
    </xdr:to>
    <xdr:graphicFrame macro="">
      <xdr:nvGraphicFramePr>
        <xdr:cNvPr id="2" name="Chart 1"/>
        <xdr:cNvGraphicFramePr/>
      </xdr:nvGraphicFramePr>
      <xdr:xfrm>
        <a:off x="1228725" y="377190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0.9285</cdr:y>
    </cdr:from>
    <cdr:to>
      <cdr:x>0</cdr:x>
      <cdr:y>0</cdr:y>
    </cdr:to>
    <cdr:sp macro="" textlink="">
      <cdr:nvSpPr>
        <cdr:cNvPr id="2" name="FootonotesShape"/>
        <cdr:cNvSpPr txBox="1"/>
      </cdr:nvSpPr>
      <cdr:spPr>
        <a:xfrm>
          <a:off x="47625" y="6305550"/>
          <a:ext cx="0" cy="0"/>
        </a:xfrm>
        <a:prstGeom prst="rect">
          <a:avLst/>
        </a:prstGeom>
        <a:ln>
          <a:noFill/>
        </a:ln>
      </cdr:spPr>
      <cdr:txBody>
        <a:bodyPr vertOverflow="clip" vert="horz" wrap="square" rtlCol="0">
          <a:spAutoFit/>
        </a:bodyPr>
        <a:lstStyle/>
        <a:p>
          <a:pPr>
            <a:spcBef>
              <a:spcPts val="300"/>
            </a:spcBef>
          </a:pPr>
          <a:r>
            <a:rPr lang="en-GB" sz="1200" i="0">
              <a:latin typeface="Arial"/>
            </a:rPr>
            <a:t>Note: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 demo_pjangroup) and Special Eurobarometer 465 — Gender equality 2017</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30</xdr:row>
      <xdr:rowOff>38100</xdr:rowOff>
    </xdr:from>
    <xdr:to>
      <xdr:col>14</xdr:col>
      <xdr:colOff>123825</xdr:colOff>
      <xdr:row>74</xdr:row>
      <xdr:rowOff>133350</xdr:rowOff>
    </xdr:to>
    <xdr:graphicFrame macro="">
      <xdr:nvGraphicFramePr>
        <xdr:cNvPr id="2" name="Chart 1"/>
        <xdr:cNvGraphicFramePr/>
      </xdr:nvGraphicFramePr>
      <xdr:xfrm>
        <a:off x="1257300" y="57150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0.06025</cdr:y>
    </cdr:from>
    <cdr:to>
      <cdr:x>0.383</cdr:x>
      <cdr:y>0.11075</cdr:y>
    </cdr:to>
    <cdr:sp macro="" textlink="">
      <cdr:nvSpPr>
        <cdr:cNvPr id="2" name="TextBox 1"/>
        <cdr:cNvSpPr txBox="1"/>
      </cdr:nvSpPr>
      <cdr:spPr>
        <a:xfrm>
          <a:off x="466725" y="409575"/>
          <a:ext cx="3181350" cy="34290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baseline="0">
              <a:latin typeface="Arial" panose="020B0604020202020204" pitchFamily="34" charset="0"/>
              <a:cs typeface="Arial" panose="020B0604020202020204" pitchFamily="34" charset="0"/>
            </a:rPr>
            <a:t>By age and duration of incapactity</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0.00425</cdr:x>
      <cdr:y>0.9025</cdr:y>
    </cdr:from>
    <cdr:to>
      <cdr:x>0</cdr:x>
      <cdr:y>0</cdr:y>
    </cdr:to>
    <cdr:sp macro="" textlink="">
      <cdr:nvSpPr>
        <cdr:cNvPr id="3" name="FootonotesShape"/>
        <cdr:cNvSpPr txBox="1"/>
      </cdr:nvSpPr>
      <cdr:spPr>
        <a:xfrm>
          <a:off x="38100" y="6134100"/>
          <a:ext cx="0" cy="0"/>
        </a:xfrm>
        <a:prstGeom prst="rect">
          <a:avLst/>
        </a:prstGeom>
        <a:ln>
          <a:noFill/>
        </a:ln>
      </cdr:spPr>
      <cdr:txBody>
        <a:bodyPr vertOverflow="clip" vert="horz" wrap="square" rtlCol="0">
          <a:spAutoFit/>
        </a:bodyPr>
        <a:lstStyle/>
        <a:p>
          <a:r>
            <a:rPr lang="en-GB" sz="1200">
              <a:latin typeface="Arial"/>
            </a:rPr>
            <a:t>Note: the figure shows the proportion of accidents by age and by duration of incapacity (the length of time people were absent from work).(¹) Includes any accident that results in ≥183 days absence.</a:t>
          </a:r>
        </a:p>
        <a:p>
          <a:pPr>
            <a:spcBef>
              <a:spcPts val="300"/>
            </a:spcBef>
          </a:pPr>
          <a:r>
            <a:rPr lang="en-GB" sz="1200" i="1">
              <a:latin typeface="Arial"/>
            </a:rPr>
            <a:t>Source:</a:t>
          </a:r>
          <a:r>
            <a:rPr lang="en-GB" sz="1200">
              <a:latin typeface="Arial"/>
            </a:rPr>
            <a:t> Eurostat (online data code: hsw_mi02)</a:t>
          </a:r>
        </a:p>
      </cdr:txBody>
    </cdr:sp>
  </cdr:relSizeAnchor>
  <cdr:relSizeAnchor xmlns:cdr="http://schemas.openxmlformats.org/drawingml/2006/chartDrawing">
    <cdr:from>
      <cdr:x>0</cdr:x>
      <cdr:y>0</cdr:y>
    </cdr:from>
    <cdr:to>
      <cdr:x>0</cdr:x>
      <cdr:y>0</cdr:y>
    </cdr:to>
    <cdr:pic>
      <cdr:nvPicPr>
        <cdr:cNvPr id="4"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0.05975</cdr:y>
    </cdr:from>
    <cdr:to>
      <cdr:x>0.53575</cdr:x>
      <cdr:y>0.11025</cdr:y>
    </cdr:to>
    <cdr:sp macro="" textlink="">
      <cdr:nvSpPr>
        <cdr:cNvPr id="2" name="TextBox 1"/>
        <cdr:cNvSpPr txBox="1"/>
      </cdr:nvSpPr>
      <cdr:spPr>
        <a:xfrm>
          <a:off x="333375" y="400050"/>
          <a:ext cx="2219325" cy="34290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baseline="0">
              <a:latin typeface="Arial" panose="020B0604020202020204" pitchFamily="34" charset="0"/>
              <a:cs typeface="Arial" panose="020B0604020202020204" pitchFamily="34" charset="0"/>
            </a:rPr>
            <a:t>By duration of incapacity and age</a:t>
          </a:r>
          <a:endParaRPr lang="en-GB" sz="1200" b="1">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28</xdr:row>
      <xdr:rowOff>76200</xdr:rowOff>
    </xdr:from>
    <xdr:to>
      <xdr:col>11</xdr:col>
      <xdr:colOff>9525</xdr:colOff>
      <xdr:row>72</xdr:row>
      <xdr:rowOff>66675</xdr:rowOff>
    </xdr:to>
    <xdr:graphicFrame macro="">
      <xdr:nvGraphicFramePr>
        <xdr:cNvPr id="3" name="Chart 2"/>
        <xdr:cNvGraphicFramePr/>
      </xdr:nvGraphicFramePr>
      <xdr:xfrm>
        <a:off x="1228725" y="4829175"/>
        <a:ext cx="9525000" cy="6800850"/>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1085850</xdr:colOff>
      <xdr:row>28</xdr:row>
      <xdr:rowOff>76200</xdr:rowOff>
    </xdr:from>
    <xdr:to>
      <xdr:col>11</xdr:col>
      <xdr:colOff>9525</xdr:colOff>
      <xdr:row>72</xdr:row>
      <xdr:rowOff>66675</xdr:rowOff>
    </xdr:to>
    <xdr:graphicFrame macro="">
      <xdr:nvGraphicFramePr>
        <xdr:cNvPr id="2" name="Chart 1"/>
        <xdr:cNvGraphicFramePr/>
      </xdr:nvGraphicFramePr>
      <xdr:xfrm>
        <a:off x="5991225" y="4829175"/>
        <a:ext cx="4762500" cy="6800850"/>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cdr:x>
      <cdr:y>0.05375</cdr:y>
    </cdr:from>
    <cdr:to>
      <cdr:x>0.626</cdr:x>
      <cdr:y>0.1265</cdr:y>
    </cdr:to>
    <cdr:sp macro="" textlink="">
      <cdr:nvSpPr>
        <cdr:cNvPr id="2" name="TextBox 1"/>
        <cdr:cNvSpPr txBox="1"/>
      </cdr:nvSpPr>
      <cdr:spPr>
        <a:xfrm>
          <a:off x="3876675" y="295275"/>
          <a:ext cx="2085975" cy="409575"/>
        </a:xfrm>
        <a:prstGeom prst="rect">
          <a:avLst/>
        </a:prstGeom>
        <a:ln>
          <a:noFill/>
        </a:ln>
      </cdr:spPr>
      <cdr:txBody>
        <a:bodyPr vertOverflow="clip" wrap="none" rtlCol="0" anchor="ctr"/>
        <a:lstStyle/>
        <a:p>
          <a:pPr algn="ctr"/>
          <a:r>
            <a:rPr lang="en-GB" sz="1200" b="1">
              <a:latin typeface="Arial" panose="020B0604020202020204" pitchFamily="34" charset="0"/>
              <a:cs typeface="Arial" panose="020B0604020202020204" pitchFamily="34" charset="0"/>
            </a:rPr>
            <a:t>Non-fatal</a:t>
          </a:r>
          <a:r>
            <a:rPr lang="en-GB" sz="1200" b="1" baseline="0">
              <a:latin typeface="Arial" panose="020B0604020202020204" pitchFamily="34" charset="0"/>
              <a:cs typeface="Arial" panose="020B0604020202020204" pitchFamily="34" charset="0"/>
            </a:rPr>
            <a:t> accidents</a:t>
          </a:r>
          <a:endParaRPr lang="en-GB" sz="1200" b="1">
            <a:latin typeface="Arial" panose="020B0604020202020204" pitchFamily="34" charset="0"/>
            <a:cs typeface="Arial" panose="020B0604020202020204" pitchFamily="34" charset="0"/>
          </a:endParaRP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0.41025</cdr:x>
      <cdr:y>0.051</cdr:y>
    </cdr:from>
    <cdr:to>
      <cdr:x>0.62925</cdr:x>
      <cdr:y>0.106</cdr:y>
    </cdr:to>
    <cdr:sp macro="" textlink="">
      <cdr:nvSpPr>
        <cdr:cNvPr id="2" name="TextBox 1"/>
        <cdr:cNvSpPr txBox="1"/>
      </cdr:nvSpPr>
      <cdr:spPr>
        <a:xfrm>
          <a:off x="3905250" y="304800"/>
          <a:ext cx="2085975" cy="3333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latin typeface="Arial" panose="020B0604020202020204" pitchFamily="34" charset="0"/>
              <a:cs typeface="Arial" panose="020B0604020202020204" pitchFamily="34" charset="0"/>
            </a:rPr>
            <a:t>Fatal</a:t>
          </a:r>
          <a:r>
            <a:rPr lang="en-GB" sz="1200" b="1" baseline="0">
              <a:latin typeface="Arial" panose="020B0604020202020204" pitchFamily="34" charset="0"/>
              <a:cs typeface="Arial" panose="020B0604020202020204" pitchFamily="34" charset="0"/>
            </a:rPr>
            <a:t> accidents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0.00225</cdr:x>
      <cdr:y>0.805</cdr:y>
    </cdr:from>
    <cdr:to>
      <cdr:x>0</cdr:x>
      <cdr:y>0</cdr:y>
    </cdr:to>
    <cdr:sp macro="" textlink="">
      <cdr:nvSpPr>
        <cdr:cNvPr id="3" name="FootonotesShape"/>
        <cdr:cNvSpPr txBox="1"/>
      </cdr:nvSpPr>
      <cdr:spPr>
        <a:xfrm>
          <a:off x="19050" y="4924425"/>
          <a:ext cx="0" cy="0"/>
        </a:xfrm>
        <a:prstGeom prst="rect">
          <a:avLst/>
        </a:prstGeom>
        <a:ln>
          <a:noFill/>
        </a:ln>
      </cdr:spPr>
      <cdr:txBody>
        <a:bodyPr vertOverflow="clip" vert="horz" wrap="square" rtlCol="0">
          <a:spAutoFit/>
        </a:bodyPr>
        <a:lstStyle/>
        <a:p>
          <a:r>
            <a:rPr lang="en-GB" sz="1200">
              <a:latin typeface="Arial" panose="020B0604020202020204" pitchFamily="34" charset="0"/>
              <a:cs typeface="Arial" panose="020B0604020202020204" pitchFamily="34" charset="0"/>
            </a:rPr>
            <a:t>Note: t</a:t>
          </a:r>
          <a:r>
            <a:rPr lang="en-GB" sz="1200">
              <a:effectLst/>
              <a:latin typeface="Arial" panose="020B0604020202020204" pitchFamily="34" charset="0"/>
              <a:ea typeface="+mn-ea"/>
              <a:cs typeface="Arial" panose="020B0604020202020204" pitchFamily="34" charset="0"/>
            </a:rPr>
            <a:t>he figure is ranked on the ratio of non-fatal accidents at work per 100 000 inhabitants among persons aged ≥18 years.  A</a:t>
          </a:r>
          <a:r>
            <a:rPr lang="en-GB" sz="1200">
              <a:latin typeface="Arial" panose="020B0604020202020204" pitchFamily="34" charset="0"/>
              <a:cs typeface="Arial" panose="020B0604020202020204" pitchFamily="34" charset="0"/>
            </a:rPr>
            <a:t>n </a:t>
          </a:r>
          <a:r>
            <a:rPr lang="en-GB" sz="1200">
              <a:latin typeface="Arial"/>
            </a:rPr>
            <a:t>accident at work is a discrete occurrence during the course of work which leads to physical or mental harm resulting in the victim spending at least four days absent from work. A fatal accident at work is defined as an accident which leads to the death of a victim within one year of the accident. The figure covers NACE Section A and Sections C-N. The scales used for the y-axes are different. </a:t>
          </a:r>
        </a:p>
        <a:p>
          <a:pPr>
            <a:spcBef>
              <a:spcPts val="300"/>
            </a:spcBef>
          </a:pPr>
          <a:r>
            <a:rPr lang="en-GB" sz="1200" i="1">
              <a:latin typeface="Arial"/>
            </a:rPr>
            <a:t>Source:</a:t>
          </a:r>
          <a:r>
            <a:rPr lang="en-GB" sz="1200">
              <a:latin typeface="Arial"/>
            </a:rPr>
            <a:t> Eurostat (online data code: hsw_mi01)</a:t>
          </a:r>
        </a:p>
      </cdr:txBody>
    </cdr:sp>
  </cdr:relSizeAnchor>
  <cdr:relSizeAnchor xmlns:cdr="http://schemas.openxmlformats.org/drawingml/2006/chartDrawing">
    <cdr:from>
      <cdr:x>0</cdr:x>
      <cdr:y>0</cdr:y>
    </cdr:from>
    <cdr:to>
      <cdr:x>0</cdr:x>
      <cdr:y>0</cdr:y>
    </cdr:to>
    <cdr:pic>
      <cdr:nvPicPr>
        <cdr:cNvPr id="4"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55</xdr:row>
      <xdr:rowOff>57150</xdr:rowOff>
    </xdr:from>
    <xdr:to>
      <xdr:col>11</xdr:col>
      <xdr:colOff>0</xdr:colOff>
      <xdr:row>91</xdr:row>
      <xdr:rowOff>38100</xdr:rowOff>
    </xdr:to>
    <xdr:graphicFrame macro="">
      <xdr:nvGraphicFramePr>
        <xdr:cNvPr id="2" name="Chart 1"/>
        <xdr:cNvGraphicFramePr/>
      </xdr:nvGraphicFramePr>
      <xdr:xfrm>
        <a:off x="1219200" y="8924925"/>
        <a:ext cx="9525000" cy="5572125"/>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80</xdr:row>
      <xdr:rowOff>0</xdr:rowOff>
    </xdr:from>
    <xdr:to>
      <xdr:col>11</xdr:col>
      <xdr:colOff>0</xdr:colOff>
      <xdr:row>117</xdr:row>
      <xdr:rowOff>28575</xdr:rowOff>
    </xdr:to>
    <xdr:graphicFrame macro="">
      <xdr:nvGraphicFramePr>
        <xdr:cNvPr id="3" name="Chart 2"/>
        <xdr:cNvGraphicFramePr/>
      </xdr:nvGraphicFramePr>
      <xdr:xfrm>
        <a:off x="1219200" y="12782550"/>
        <a:ext cx="9525000" cy="6124575"/>
      </xdr:xfrm>
      <a:graphic>
        <a:graphicData uri="http://schemas.openxmlformats.org/drawingml/2006/chart">
          <c:chart xmlns:c="http://schemas.openxmlformats.org/drawingml/2006/chart" r:id="rId2"/>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0.89675</cdr:y>
    </cdr:from>
    <cdr:to>
      <cdr:x>0</cdr:x>
      <cdr:y>0</cdr:y>
    </cdr:to>
    <cdr:sp macro="" textlink="">
      <cdr:nvSpPr>
        <cdr:cNvPr id="2" name="FootonotesShape"/>
        <cdr:cNvSpPr txBox="1"/>
      </cdr:nvSpPr>
      <cdr:spPr>
        <a:xfrm>
          <a:off x="0" y="6096000"/>
          <a:ext cx="0" cy="0"/>
        </a:xfrm>
        <a:prstGeom prst="rect">
          <a:avLst/>
        </a:prstGeom>
        <a:ln>
          <a:noFill/>
        </a:ln>
      </cdr:spPr>
      <cdr:txBody>
        <a:bodyPr vertOverflow="clip" vert="horz" wrap="square" rtlCol="0">
          <a:spAutoFit/>
        </a:bodyPr>
        <a:lstStyle/>
        <a:p>
          <a:pPr>
            <a:spcBef>
              <a:spcPts val="300"/>
            </a:spcBef>
          </a:pPr>
          <a:r>
            <a:rPr lang="en-GB" sz="1200">
              <a:latin typeface="Arial"/>
            </a:rPr>
            <a:t>Note: shares calculated from a total excluding people who did not answer.</a:t>
          </a:r>
        </a:p>
        <a:p>
          <a:pPr>
            <a:spcBef>
              <a:spcPts val="300"/>
            </a:spcBef>
          </a:pPr>
          <a:r>
            <a:rPr lang="en-GB" sz="1200">
              <a:latin typeface="Arial"/>
            </a:rPr>
            <a:t>(¹) Includes military service, education or training, and other reasons.</a:t>
          </a:r>
        </a:p>
        <a:p>
          <a:pPr>
            <a:spcBef>
              <a:spcPts val="300"/>
            </a:spcBef>
          </a:pPr>
          <a:r>
            <a:rPr lang="en-GB" sz="1200" i="1">
              <a:latin typeface="Arial"/>
            </a:rPr>
            <a:t>Source:</a:t>
          </a:r>
          <a:r>
            <a:rPr lang="en-GB" sz="1200">
              <a:latin typeface="Arial"/>
            </a:rPr>
            <a:t> Eurostat (EU labour force survey)</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20</xdr:row>
      <xdr:rowOff>133350</xdr:rowOff>
    </xdr:from>
    <xdr:to>
      <xdr:col>18</xdr:col>
      <xdr:colOff>428625</xdr:colOff>
      <xdr:row>58</xdr:row>
      <xdr:rowOff>66675</xdr:rowOff>
    </xdr:to>
    <xdr:graphicFrame macro="">
      <xdr:nvGraphicFramePr>
        <xdr:cNvPr id="2" name="Chart 1"/>
        <xdr:cNvGraphicFramePr/>
      </xdr:nvGraphicFramePr>
      <xdr:xfrm>
        <a:off x="1219200" y="413385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26</xdr:row>
      <xdr:rowOff>57150</xdr:rowOff>
    </xdr:from>
    <xdr:to>
      <xdr:col>10</xdr:col>
      <xdr:colOff>0</xdr:colOff>
      <xdr:row>71</xdr:row>
      <xdr:rowOff>0</xdr:rowOff>
    </xdr:to>
    <xdr:graphicFrame macro="">
      <xdr:nvGraphicFramePr>
        <xdr:cNvPr id="2" name="Chart 1"/>
        <xdr:cNvGraphicFramePr/>
      </xdr:nvGraphicFramePr>
      <xdr:xfrm>
        <a:off x="1162050" y="40576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0.7655</cdr:y>
    </cdr:from>
    <cdr:to>
      <cdr:x>0</cdr:x>
      <cdr:y>0</cdr:y>
    </cdr:to>
    <cdr:sp macro="" textlink="">
      <cdr:nvSpPr>
        <cdr:cNvPr id="2"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Note: the indicator is defined as the number of people of a certain age who are in employment divided by the total population of the same age group.</a:t>
          </a:r>
        </a:p>
        <a:p>
          <a:pPr>
            <a:spcBef>
              <a:spcPts val="300"/>
            </a:spcBef>
          </a:pPr>
          <a:r>
            <a:rPr lang="en-GB" sz="1200">
              <a:latin typeface="Arial"/>
            </a:rPr>
            <a:t>(¹) ≥75 years: not available.</a:t>
          </a:r>
        </a:p>
        <a:p>
          <a:r>
            <a:rPr lang="en-GB" sz="1200">
              <a:latin typeface="Arial"/>
            </a:rPr>
            <a:t>(²) ≥75 years for 2004: not available.</a:t>
          </a:r>
        </a:p>
        <a:p>
          <a:r>
            <a:rPr lang="en-GB" sz="1200">
              <a:latin typeface="Arial"/>
            </a:rPr>
            <a:t>(³) 65-74 years for 2004: low reliability.</a:t>
          </a:r>
          <a:br>
            <a:rPr lang="en-GB" sz="1200">
              <a:latin typeface="Arial"/>
            </a:rPr>
          </a:br>
          <a:r>
            <a:rPr lang="en-GB" sz="1200">
              <a:latin typeface="Arial"/>
            </a:rPr>
            <a:t>(⁴) ≥75 years for 2004: low reliability.</a:t>
          </a:r>
        </a:p>
        <a:p>
          <a:r>
            <a:rPr lang="en-GB" sz="1200">
              <a:latin typeface="Arial"/>
            </a:rPr>
            <a:t>(⁵) 65-74 years and ≥75 years for 2004: not available. ≥75 years for 2019: low reliability.</a:t>
          </a:r>
        </a:p>
        <a:p>
          <a:r>
            <a:rPr lang="en-GB" sz="1200">
              <a:latin typeface="Arial"/>
            </a:rPr>
            <a:t>(⁶) ≥75 years: low reliability.</a:t>
          </a:r>
        </a:p>
        <a:p>
          <a:pPr>
            <a:spcBef>
              <a:spcPts val="300"/>
            </a:spcBef>
          </a:pPr>
          <a:r>
            <a:rPr lang="en-GB" sz="1200" i="1">
              <a:latin typeface="Arial"/>
            </a:rPr>
            <a:t>Source:</a:t>
          </a:r>
          <a:r>
            <a:rPr lang="en-GB" sz="1200">
              <a:latin typeface="Arial"/>
            </a:rPr>
            <a:t> Eurostat (online data code: lfsa_ergan)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57</xdr:row>
      <xdr:rowOff>38100</xdr:rowOff>
    </xdr:from>
    <xdr:to>
      <xdr:col>15</xdr:col>
      <xdr:colOff>19050</xdr:colOff>
      <xdr:row>106</xdr:row>
      <xdr:rowOff>85725</xdr:rowOff>
    </xdr:to>
    <xdr:graphicFrame macro="">
      <xdr:nvGraphicFramePr>
        <xdr:cNvPr id="2" name="Chart 1"/>
        <xdr:cNvGraphicFramePr/>
      </xdr:nvGraphicFramePr>
      <xdr:xfrm>
        <a:off x="1228725" y="8915400"/>
        <a:ext cx="9525000" cy="7515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0.842</cdr:y>
    </cdr:from>
    <cdr:to>
      <cdr:x>0</cdr:x>
      <cdr:y>0</cdr:y>
    </cdr:to>
    <cdr:sp macro="" textlink="">
      <cdr:nvSpPr>
        <cdr:cNvPr id="2" name="FootonotesShape"/>
        <cdr:cNvSpPr txBox="1"/>
      </cdr:nvSpPr>
      <cdr:spPr>
        <a:xfrm>
          <a:off x="47625" y="5724525"/>
          <a:ext cx="0" cy="0"/>
        </a:xfrm>
        <a:prstGeom prst="rect">
          <a:avLst/>
        </a:prstGeom>
        <a:ln>
          <a:noFill/>
        </a:ln>
      </cdr:spPr>
      <cdr:txBody>
        <a:bodyPr vertOverflow="clip" vert="horz" wrap="square" rtlCol="0">
          <a:noAutofit/>
        </a:bodyPr>
        <a:lstStyle/>
        <a:p>
          <a:r>
            <a:rPr lang="en-GB" sz="1200">
              <a:latin typeface="Arial"/>
            </a:rPr>
            <a:t>Note: the figure is ranked on the employment rate for the population (both sexes) aged 15-64 years. The indicator is defined as the number of men/women aged ≥65 years who are in employment divided by the total number of men/women of the same age group.</a:t>
          </a:r>
        </a:p>
        <a:p>
          <a:pPr>
            <a:spcBef>
              <a:spcPts val="300"/>
            </a:spcBef>
          </a:pPr>
          <a:r>
            <a:rPr lang="en-GB" sz="1200">
              <a:latin typeface="Arial"/>
            </a:rPr>
            <a:t>(¹) Women aged ≥75 years: not available.</a:t>
          </a:r>
        </a:p>
        <a:p>
          <a:pPr>
            <a:spcBef>
              <a:spcPts val="300"/>
            </a:spcBef>
          </a:pPr>
          <a:r>
            <a:rPr lang="en-GB" sz="1200" i="1">
              <a:latin typeface="Arial"/>
            </a:rPr>
            <a:t>Source:</a:t>
          </a:r>
          <a:r>
            <a:rPr lang="en-GB" sz="1200">
              <a:latin typeface="Arial"/>
            </a:rPr>
            <a:t> Eurostat (online data code: lfsa_ergan)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56</xdr:row>
      <xdr:rowOff>38100</xdr:rowOff>
    </xdr:from>
    <xdr:to>
      <xdr:col>15</xdr:col>
      <xdr:colOff>19050</xdr:colOff>
      <xdr:row>100</xdr:row>
      <xdr:rowOff>133350</xdr:rowOff>
    </xdr:to>
    <xdr:graphicFrame macro="">
      <xdr:nvGraphicFramePr>
        <xdr:cNvPr id="2" name="Chart 1"/>
        <xdr:cNvGraphicFramePr/>
      </xdr:nvGraphicFramePr>
      <xdr:xfrm>
        <a:off x="1228725" y="89154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649605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lfsa_pganws)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0.20525</cdr:x>
      <cdr:y>0.076</cdr:y>
    </cdr:from>
    <cdr:to>
      <cdr:x>0.308</cdr:x>
      <cdr:y>0.11575</cdr:y>
    </cdr:to>
    <cdr:sp macro="" textlink="">
      <cdr:nvSpPr>
        <cdr:cNvPr id="4" name="TextBox 3"/>
        <cdr:cNvSpPr txBox="1"/>
      </cdr:nvSpPr>
      <cdr:spPr>
        <a:xfrm>
          <a:off x="1952625" y="514350"/>
          <a:ext cx="981075" cy="266700"/>
        </a:xfrm>
        <a:prstGeom prst="rect">
          <a:avLst/>
        </a:prstGeom>
        <a:noFill/>
        <a:ln>
          <a:noFill/>
        </a:ln>
      </cdr:spPr>
      <cdr:style>
        <a:lnRef idx="0">
          <a:srgbClr val="000000"/>
        </a:lnRef>
        <a:fillRef idx="0">
          <a:srgbClr val="000000"/>
        </a:fillRef>
        <a:effectRef idx="0">
          <a:srgbClr val="000000"/>
        </a:effectRef>
        <a:fontRef idx="minor">
          <a:schemeClr val="tx1"/>
        </a:fontRef>
      </cdr:style>
      <c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200" b="1">
              <a:latin typeface="Arial" panose="020B0604020202020204" pitchFamily="34" charset="0"/>
              <a:cs typeface="Arial" panose="020B0604020202020204" pitchFamily="34" charset="0"/>
            </a:rPr>
            <a:t>Population</a:t>
          </a:r>
        </a:p>
      </cdr:txBody>
    </cdr:sp>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C43"/>
  <sheetViews>
    <sheetView showGridLines="0" tabSelected="1" workbookViewId="0" topLeftCell="A1"/>
  </sheetViews>
  <sheetFormatPr defaultColWidth="9.140625" defaultRowHeight="12"/>
  <cols>
    <col min="1" max="2" width="9.140625" style="1" customWidth="1"/>
    <col min="3" max="3" width="20.7109375" style="1" customWidth="1"/>
    <col min="4" max="21" width="7.7109375" style="1" customWidth="1"/>
    <col min="22" max="26" width="3.710937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3" t="s">
        <v>236</v>
      </c>
    </row>
    <row r="7" ht="12">
      <c r="C7" s="4" t="s">
        <v>162</v>
      </c>
    </row>
    <row r="8" ht="12"/>
    <row r="9" spans="3:9" ht="12">
      <c r="C9" s="5"/>
      <c r="D9" s="5"/>
      <c r="E9" s="5"/>
      <c r="F9" s="5"/>
      <c r="G9" s="5"/>
      <c r="H9" s="5"/>
      <c r="I9" s="5"/>
    </row>
    <row r="10" spans="4:26" ht="12">
      <c r="D10" s="6"/>
      <c r="E10" s="6">
        <v>2004</v>
      </c>
      <c r="F10" s="6">
        <v>2005</v>
      </c>
      <c r="G10" s="6">
        <v>2006</v>
      </c>
      <c r="H10" s="6">
        <v>2007</v>
      </c>
      <c r="I10" s="6">
        <v>2008</v>
      </c>
      <c r="J10" s="6">
        <v>2009</v>
      </c>
      <c r="K10" s="6">
        <v>2010</v>
      </c>
      <c r="L10" s="6">
        <v>2011</v>
      </c>
      <c r="M10" s="6">
        <v>2012</v>
      </c>
      <c r="N10" s="6">
        <v>2013</v>
      </c>
      <c r="O10" s="6">
        <v>2014</v>
      </c>
      <c r="P10" s="6">
        <v>2015</v>
      </c>
      <c r="Q10" s="6">
        <v>2016</v>
      </c>
      <c r="R10" s="6">
        <v>2017</v>
      </c>
      <c r="S10" s="6">
        <v>2018</v>
      </c>
      <c r="T10" s="6">
        <v>2019</v>
      </c>
      <c r="U10" s="6"/>
      <c r="V10" s="6"/>
      <c r="W10" s="6"/>
      <c r="X10" s="6"/>
      <c r="Y10" s="6"/>
      <c r="Z10" s="6"/>
    </row>
    <row r="11" spans="3:21" ht="12">
      <c r="C11" s="8" t="s">
        <v>36</v>
      </c>
      <c r="D11" s="15"/>
      <c r="E11" s="15">
        <v>7.338812677783199</v>
      </c>
      <c r="F11" s="15">
        <v>7.763610041246688</v>
      </c>
      <c r="G11" s="15">
        <v>8.011215637656536</v>
      </c>
      <c r="H11" s="15">
        <v>8.172226968647577</v>
      </c>
      <c r="I11" s="15">
        <v>8.369649511349389</v>
      </c>
      <c r="J11" s="15">
        <v>8.70662700050769</v>
      </c>
      <c r="K11" s="15">
        <v>9.053979225795752</v>
      </c>
      <c r="L11" s="15">
        <v>9.389587476983682</v>
      </c>
      <c r="M11" s="15">
        <v>9.774070279222327</v>
      </c>
      <c r="N11" s="15">
        <v>10.057214085922489</v>
      </c>
      <c r="O11" s="15">
        <v>10.252893553670745</v>
      </c>
      <c r="P11" s="15">
        <v>10.451148784590174</v>
      </c>
      <c r="Q11" s="15">
        <v>10.666366228071315</v>
      </c>
      <c r="R11" s="15">
        <v>10.836190123701664</v>
      </c>
      <c r="S11" s="15">
        <v>11.041808731493688</v>
      </c>
      <c r="T11" s="15">
        <v>11.2125560062674</v>
      </c>
      <c r="U11" s="13"/>
    </row>
    <row r="12" spans="3:21" ht="12">
      <c r="C12" s="8" t="s">
        <v>37</v>
      </c>
      <c r="D12" s="15"/>
      <c r="E12" s="15">
        <v>2.9810887029093363</v>
      </c>
      <c r="F12" s="15">
        <v>2.9954382802043216</v>
      </c>
      <c r="G12" s="15">
        <v>3.03660498922438</v>
      </c>
      <c r="H12" s="15">
        <v>3.228692551592712</v>
      </c>
      <c r="I12" s="15">
        <v>3.4142901960297074</v>
      </c>
      <c r="J12" s="15">
        <v>3.6560979865892107</v>
      </c>
      <c r="K12" s="15">
        <v>3.9303531828723828</v>
      </c>
      <c r="L12" s="15">
        <v>4.20440308432023</v>
      </c>
      <c r="M12" s="15">
        <v>4.469243442603583</v>
      </c>
      <c r="N12" s="15">
        <v>4.802273898688152</v>
      </c>
      <c r="O12" s="15">
        <v>5.116376218990409</v>
      </c>
      <c r="P12" s="15">
        <v>5.346675247828487</v>
      </c>
      <c r="Q12" s="15">
        <v>5.626889531185993</v>
      </c>
      <c r="R12" s="15">
        <v>5.917722392567472</v>
      </c>
      <c r="S12" s="15">
        <v>6.182004616791179</v>
      </c>
      <c r="T12" s="15">
        <v>6.414583659447887</v>
      </c>
      <c r="U12" s="13"/>
    </row>
    <row r="13" spans="3:21" ht="12">
      <c r="C13" s="8" t="s">
        <v>38</v>
      </c>
      <c r="D13" s="15"/>
      <c r="E13" s="15">
        <v>0.942785906509519</v>
      </c>
      <c r="F13" s="15">
        <v>0.9712365811685651</v>
      </c>
      <c r="G13" s="15">
        <v>0.9717863975598815</v>
      </c>
      <c r="H13" s="15">
        <v>0.9986700114560259</v>
      </c>
      <c r="I13" s="15">
        <v>1.024980767697601</v>
      </c>
      <c r="J13" s="15">
        <v>1.0348839722674292</v>
      </c>
      <c r="K13" s="15">
        <v>1.014528032870644</v>
      </c>
      <c r="L13" s="15">
        <v>1.0506460617356201</v>
      </c>
      <c r="M13" s="15">
        <v>1.1352334800437338</v>
      </c>
      <c r="N13" s="15">
        <v>1.1907560324953579</v>
      </c>
      <c r="O13" s="15">
        <v>1.2700625227120386</v>
      </c>
      <c r="P13" s="15">
        <v>1.328182527847926</v>
      </c>
      <c r="Q13" s="15">
        <v>1.4113172242173586</v>
      </c>
      <c r="R13" s="15">
        <v>1.5209916581380443</v>
      </c>
      <c r="S13" s="15">
        <v>1.601784081667702</v>
      </c>
      <c r="T13" s="15">
        <v>1.691678090053127</v>
      </c>
      <c r="U13" s="13"/>
    </row>
    <row r="14" spans="3:21" ht="12">
      <c r="C14" s="8" t="s">
        <v>39</v>
      </c>
      <c r="D14" s="15"/>
      <c r="E14" s="15">
        <v>0.43323799688980136</v>
      </c>
      <c r="F14" s="15">
        <v>0.4361222650167991</v>
      </c>
      <c r="G14" s="15">
        <v>0.43375482975805435</v>
      </c>
      <c r="H14" s="15">
        <v>0.47343192045840865</v>
      </c>
      <c r="I14" s="15">
        <v>0.4724985841090966</v>
      </c>
      <c r="J14" s="15">
        <v>0.47690068329756313</v>
      </c>
      <c r="K14" s="15">
        <v>0.49033114070871975</v>
      </c>
      <c r="L14" s="15">
        <v>0.5136610735634127</v>
      </c>
      <c r="M14" s="15">
        <v>0.5389942497255893</v>
      </c>
      <c r="N14" s="15">
        <v>0.5360181325305102</v>
      </c>
      <c r="O14" s="15">
        <v>0.5265995935544168</v>
      </c>
      <c r="P14" s="15">
        <v>0.515133258379942</v>
      </c>
      <c r="Q14" s="15">
        <v>0.4909471240186639</v>
      </c>
      <c r="R14" s="15">
        <v>0.5303252600250082</v>
      </c>
      <c r="S14" s="15">
        <v>0.5670975335020433</v>
      </c>
      <c r="T14" s="15">
        <v>0.5859309555685696</v>
      </c>
      <c r="U14" s="13"/>
    </row>
    <row r="15" spans="3:21" ht="12">
      <c r="C15" s="8" t="s">
        <v>35</v>
      </c>
      <c r="D15" s="15"/>
      <c r="E15" s="15">
        <v>0.17212804058598008</v>
      </c>
      <c r="F15" s="15">
        <v>0.18410773307110273</v>
      </c>
      <c r="G15" s="15">
        <v>0.18644552289859356</v>
      </c>
      <c r="H15" s="15">
        <v>0.1890479974479306</v>
      </c>
      <c r="I15" s="15">
        <v>0.1994154208379796</v>
      </c>
      <c r="J15" s="15">
        <v>0.20481529456235162</v>
      </c>
      <c r="K15" s="15">
        <v>0.21282458022250814</v>
      </c>
      <c r="L15" s="15">
        <v>0.21307144928171973</v>
      </c>
      <c r="M15" s="15">
        <v>0.22092481253074364</v>
      </c>
      <c r="N15" s="15">
        <v>0.2219121538418407</v>
      </c>
      <c r="O15" s="15">
        <v>0.23338118180394066</v>
      </c>
      <c r="P15" s="15">
        <v>0.2409366749262985</v>
      </c>
      <c r="Q15" s="15">
        <v>0.24069700369612163</v>
      </c>
      <c r="R15" s="15">
        <v>0.24420317786191095</v>
      </c>
      <c r="S15" s="15">
        <v>0.24978153586600194</v>
      </c>
      <c r="T15" s="15">
        <v>0.2592579441505176</v>
      </c>
      <c r="U15" s="13"/>
    </row>
    <row r="16" spans="1:16279" s="13" customFormat="1" ht="12">
      <c r="A16" s="1"/>
      <c r="B16" s="1"/>
      <c r="E16" s="104"/>
      <c r="F16" s="104"/>
      <c r="G16" s="104"/>
      <c r="H16" s="104"/>
      <c r="I16" s="104"/>
      <c r="J16" s="104"/>
      <c r="K16" s="104"/>
      <c r="L16" s="104"/>
      <c r="M16" s="104"/>
      <c r="N16" s="104"/>
      <c r="O16" s="104"/>
      <c r="P16" s="104"/>
      <c r="Q16" s="104"/>
      <c r="R16" s="104"/>
      <c r="S16" s="104"/>
      <c r="T16" s="104"/>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row>
    <row r="17" spans="1:26" s="13" customFormat="1" ht="12">
      <c r="A17" s="1"/>
      <c r="B17" s="1"/>
      <c r="C17" s="77" t="s">
        <v>132</v>
      </c>
      <c r="D17" s="1"/>
      <c r="E17" s="9"/>
      <c r="F17" s="9"/>
      <c r="G17" s="9"/>
      <c r="H17" s="10"/>
      <c r="I17" s="1"/>
      <c r="J17" s="1"/>
      <c r="K17" s="1"/>
      <c r="L17" s="1"/>
      <c r="M17" s="1"/>
      <c r="N17" s="1"/>
      <c r="O17" s="1"/>
      <c r="P17" s="1"/>
      <c r="Q17" s="1"/>
      <c r="R17" s="1"/>
      <c r="S17" s="1"/>
      <c r="V17" s="1"/>
      <c r="W17" s="1"/>
      <c r="X17" s="1"/>
      <c r="Y17" s="1"/>
      <c r="Z17" s="1"/>
    </row>
    <row r="18" spans="3:21" ht="12">
      <c r="C18" s="11" t="s">
        <v>41</v>
      </c>
      <c r="E18" s="9"/>
      <c r="F18" s="9"/>
      <c r="G18" s="9"/>
      <c r="H18" s="10"/>
      <c r="T18" s="13"/>
      <c r="U18" s="13"/>
    </row>
    <row r="19" spans="5:21" ht="12">
      <c r="E19" s="9"/>
      <c r="F19" s="9"/>
      <c r="G19" s="9"/>
      <c r="H19" s="10"/>
      <c r="T19" s="13"/>
      <c r="U19" s="13"/>
    </row>
    <row r="20" spans="1:8" ht="12">
      <c r="A20" s="12" t="s">
        <v>33</v>
      </c>
      <c r="E20" s="9"/>
      <c r="F20" s="9"/>
      <c r="G20" s="9"/>
      <c r="H20" s="10"/>
    </row>
    <row r="21" spans="1:8" ht="12">
      <c r="A21" s="1" t="s">
        <v>218</v>
      </c>
      <c r="E21" s="9"/>
      <c r="F21" s="9"/>
      <c r="G21" s="9"/>
      <c r="H21" s="10"/>
    </row>
    <row r="22" spans="3:8" ht="12">
      <c r="C22" s="8"/>
      <c r="E22" s="9"/>
      <c r="F22" s="9"/>
      <c r="G22" s="9"/>
      <c r="H22" s="10"/>
    </row>
    <row r="23" spans="5:8" ht="12">
      <c r="E23" s="9"/>
      <c r="F23" s="9"/>
      <c r="G23" s="9"/>
      <c r="H23" s="10"/>
    </row>
    <row r="24" spans="5:8" ht="12">
      <c r="E24" s="9"/>
      <c r="F24" s="9"/>
      <c r="G24" s="9"/>
      <c r="H24" s="10"/>
    </row>
    <row r="25" spans="4:8" ht="12">
      <c r="D25" s="9"/>
      <c r="E25" s="9"/>
      <c r="F25" s="9"/>
      <c r="G25" s="9"/>
      <c r="H25" s="10"/>
    </row>
    <row r="26" spans="4:8" ht="12">
      <c r="D26" s="9"/>
      <c r="E26" s="9"/>
      <c r="F26" s="9"/>
      <c r="G26" s="9"/>
      <c r="H26" s="10"/>
    </row>
    <row r="27" spans="4:8" ht="12">
      <c r="D27" s="9"/>
      <c r="E27" s="9"/>
      <c r="F27" s="9"/>
      <c r="G27" s="9"/>
      <c r="H27" s="10"/>
    </row>
    <row r="28" spans="3:8" ht="12">
      <c r="C28" s="8"/>
      <c r="D28" s="9"/>
      <c r="E28" s="9"/>
      <c r="F28" s="9"/>
      <c r="G28" s="9"/>
      <c r="H28" s="10"/>
    </row>
    <row r="29" spans="3:8" ht="12">
      <c r="C29" s="8"/>
      <c r="D29" s="9"/>
      <c r="E29" s="9"/>
      <c r="F29" s="9"/>
      <c r="G29" s="9"/>
      <c r="H29" s="10"/>
    </row>
    <row r="30" spans="3:8" ht="12">
      <c r="C30" s="8"/>
      <c r="D30" s="9"/>
      <c r="E30" s="9"/>
      <c r="F30" s="9"/>
      <c r="G30" s="9"/>
      <c r="H30" s="10"/>
    </row>
    <row r="31" spans="3:8" ht="12">
      <c r="C31" s="8"/>
      <c r="D31" s="9"/>
      <c r="E31" s="9"/>
      <c r="F31" s="9"/>
      <c r="G31" s="9"/>
      <c r="H31" s="10"/>
    </row>
    <row r="32" spans="3:8" ht="12">
      <c r="C32" s="8"/>
      <c r="D32" s="9"/>
      <c r="E32" s="9"/>
      <c r="F32" s="9"/>
      <c r="G32" s="9"/>
      <c r="H32" s="10"/>
    </row>
    <row r="33" spans="3:8" ht="12">
      <c r="C33" s="8"/>
      <c r="D33" s="9"/>
      <c r="E33" s="9"/>
      <c r="F33" s="9"/>
      <c r="G33" s="9"/>
      <c r="H33" s="10"/>
    </row>
    <row r="34" spans="3:8" ht="12">
      <c r="C34" s="8"/>
      <c r="D34" s="9"/>
      <c r="E34" s="9"/>
      <c r="F34" s="9"/>
      <c r="G34" s="9"/>
      <c r="H34" s="10"/>
    </row>
    <row r="35" spans="3:8" ht="12">
      <c r="C35" s="8"/>
      <c r="D35" s="9"/>
      <c r="E35" s="9"/>
      <c r="F35" s="9"/>
      <c r="G35" s="9"/>
      <c r="H35" s="10"/>
    </row>
    <row r="36" spans="3:8" ht="12">
      <c r="C36" s="8"/>
      <c r="D36" s="9"/>
      <c r="E36" s="9"/>
      <c r="F36" s="9"/>
      <c r="G36" s="9"/>
      <c r="H36" s="10"/>
    </row>
    <row r="37" spans="3:8" ht="12">
      <c r="C37" s="8"/>
      <c r="D37" s="9"/>
      <c r="E37" s="9"/>
      <c r="F37" s="9"/>
      <c r="G37" s="9"/>
      <c r="H37" s="10"/>
    </row>
    <row r="38" spans="3:8" ht="12">
      <c r="C38" s="8"/>
      <c r="D38" s="9"/>
      <c r="E38" s="9"/>
      <c r="F38" s="9"/>
      <c r="G38" s="9"/>
      <c r="H38" s="10"/>
    </row>
    <row r="39" spans="3:8" ht="12">
      <c r="C39" s="8"/>
      <c r="D39" s="9"/>
      <c r="E39" s="9"/>
      <c r="F39" s="9"/>
      <c r="G39" s="9"/>
      <c r="H39" s="10"/>
    </row>
    <row r="40" spans="3:7" ht="12">
      <c r="C40" s="8"/>
      <c r="D40" s="9"/>
      <c r="E40" s="9"/>
      <c r="F40" s="9"/>
      <c r="G40" s="9"/>
    </row>
    <row r="41" spans="3:8" ht="12">
      <c r="C41" s="8"/>
      <c r="D41" s="9"/>
      <c r="E41" s="9"/>
      <c r="F41" s="9"/>
      <c r="G41" s="9"/>
      <c r="H41" s="10"/>
    </row>
    <row r="42" spans="3:8" ht="12">
      <c r="C42" s="8"/>
      <c r="D42" s="9"/>
      <c r="E42" s="9"/>
      <c r="F42" s="9"/>
      <c r="G42" s="9"/>
      <c r="H42" s="10"/>
    </row>
    <row r="43" spans="3:8" ht="12">
      <c r="C43" s="8"/>
      <c r="D43" s="9"/>
      <c r="E43" s="9"/>
      <c r="F43" s="9"/>
      <c r="G43" s="9"/>
      <c r="H43" s="10"/>
    </row>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topLeftCell="A1"/>
  </sheetViews>
  <sheetFormatPr defaultColWidth="9.140625" defaultRowHeight="12"/>
  <cols>
    <col min="1" max="2" width="9.140625" style="1" customWidth="1"/>
    <col min="3" max="3" width="44.00390625" style="1" customWidth="1"/>
    <col min="4" max="7" width="12.7109375" style="1" customWidth="1"/>
    <col min="8" max="8" width="10.8515625" style="1" bestFit="1" customWidth="1"/>
    <col min="9" max="9" width="9.00390625" style="1" customWidth="1"/>
    <col min="10" max="25" width="3.7109375" style="1" customWidth="1"/>
    <col min="26" max="26" width="10.851562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279</v>
      </c>
    </row>
    <row r="7" ht="12">
      <c r="C7" s="24" t="s">
        <v>137</v>
      </c>
    </row>
    <row r="8" ht="12"/>
    <row r="9" spans="3:9" ht="12">
      <c r="C9" s="5"/>
      <c r="D9" s="5"/>
      <c r="E9" s="5"/>
      <c r="F9" s="5"/>
      <c r="G9" s="5"/>
      <c r="H9" s="5"/>
      <c r="I9" s="5"/>
    </row>
    <row r="10" spans="6:26" ht="12">
      <c r="F10" s="8"/>
      <c r="H10" s="8"/>
      <c r="J10" s="8"/>
      <c r="K10" s="6"/>
      <c r="L10" s="6"/>
      <c r="M10" s="6"/>
      <c r="N10" s="6"/>
      <c r="O10" s="6"/>
      <c r="P10" s="6"/>
      <c r="Q10" s="6"/>
      <c r="R10" s="6"/>
      <c r="S10" s="6"/>
      <c r="T10" s="6"/>
      <c r="U10" s="6"/>
      <c r="V10" s="6"/>
      <c r="W10" s="6"/>
      <c r="X10" s="6"/>
      <c r="Y10" s="6"/>
      <c r="Z10" s="6"/>
    </row>
    <row r="11" spans="5:26" ht="12">
      <c r="E11" s="22" t="s">
        <v>45</v>
      </c>
      <c r="F11" s="22" t="s">
        <v>44</v>
      </c>
      <c r="G11" s="22" t="s">
        <v>275</v>
      </c>
      <c r="Z11" s="18"/>
    </row>
    <row r="12" spans="3:26" ht="36">
      <c r="C12" s="27" t="s">
        <v>75</v>
      </c>
      <c r="D12" s="8" t="s">
        <v>43</v>
      </c>
      <c r="E12" s="103">
        <v>391.89999999999986</v>
      </c>
      <c r="F12" s="103">
        <v>239.70000000000005</v>
      </c>
      <c r="G12" s="103">
        <v>631.5000000000002</v>
      </c>
      <c r="H12" s="9"/>
      <c r="Z12" s="18"/>
    </row>
    <row r="13" spans="3:26" ht="12">
      <c r="C13" s="28"/>
      <c r="D13" s="8" t="s">
        <v>35</v>
      </c>
      <c r="E13" s="103">
        <v>68.5</v>
      </c>
      <c r="F13" s="103">
        <v>29.3</v>
      </c>
      <c r="G13" s="103">
        <v>97.8</v>
      </c>
      <c r="H13" s="9"/>
      <c r="Z13" s="18"/>
    </row>
    <row r="14" spans="3:26" ht="24">
      <c r="C14" s="29" t="s">
        <v>285</v>
      </c>
      <c r="D14" s="8" t="s">
        <v>43</v>
      </c>
      <c r="E14" s="105">
        <v>175.0999999999999</v>
      </c>
      <c r="F14" s="105">
        <v>192.0999999999999</v>
      </c>
      <c r="G14" s="105">
        <v>367.2000000000003</v>
      </c>
      <c r="H14" s="9"/>
      <c r="O14" s="29"/>
      <c r="P14" s="8"/>
      <c r="Q14" s="105"/>
      <c r="R14" s="105"/>
      <c r="S14" s="150"/>
      <c r="Z14" s="18"/>
    </row>
    <row r="15" spans="3:26" ht="12">
      <c r="C15" s="28"/>
      <c r="D15" s="8" t="s">
        <v>35</v>
      </c>
      <c r="E15" s="105">
        <v>18.3</v>
      </c>
      <c r="F15" s="105">
        <v>12.2</v>
      </c>
      <c r="G15" s="105">
        <v>30.5</v>
      </c>
      <c r="H15" s="9"/>
      <c r="O15" s="28"/>
      <c r="P15" s="8"/>
      <c r="Q15" s="105"/>
      <c r="R15" s="105"/>
      <c r="S15" s="150"/>
      <c r="Z15" s="18"/>
    </row>
    <row r="16" spans="3:8" ht="36">
      <c r="C16" s="27" t="s">
        <v>76</v>
      </c>
      <c r="D16" s="8" t="s">
        <v>43</v>
      </c>
      <c r="E16" s="105">
        <v>155.80000000000007</v>
      </c>
      <c r="F16" s="105">
        <v>182.5</v>
      </c>
      <c r="G16" s="105">
        <v>338.1999999999998</v>
      </c>
      <c r="H16" s="9"/>
    </row>
    <row r="17" spans="3:8" ht="12">
      <c r="C17" s="28"/>
      <c r="D17" s="8" t="s">
        <v>35</v>
      </c>
      <c r="E17" s="105">
        <v>26.6</v>
      </c>
      <c r="F17" s="105">
        <v>22.5</v>
      </c>
      <c r="G17" s="105">
        <v>49.1</v>
      </c>
      <c r="H17" s="9"/>
    </row>
    <row r="18" spans="3:8" ht="24">
      <c r="C18" s="29" t="s">
        <v>284</v>
      </c>
      <c r="D18" s="8" t="s">
        <v>43</v>
      </c>
      <c r="E18" s="105">
        <v>154.39999999999986</v>
      </c>
      <c r="F18" s="105">
        <v>176.0999999999999</v>
      </c>
      <c r="G18" s="105">
        <v>330.60000000000036</v>
      </c>
      <c r="H18" s="9"/>
    </row>
    <row r="19" spans="3:8" ht="12">
      <c r="C19" s="28"/>
      <c r="D19" s="8" t="s">
        <v>35</v>
      </c>
      <c r="E19" s="105">
        <v>15.6</v>
      </c>
      <c r="F19" s="105">
        <v>8.5</v>
      </c>
      <c r="G19" s="105">
        <v>24.1</v>
      </c>
      <c r="H19" s="9"/>
    </row>
    <row r="20" spans="3:8" ht="36">
      <c r="C20" s="26" t="s">
        <v>281</v>
      </c>
      <c r="D20" s="8" t="s">
        <v>43</v>
      </c>
      <c r="E20" s="105">
        <v>112.39999999999986</v>
      </c>
      <c r="F20" s="105">
        <v>79</v>
      </c>
      <c r="G20" s="105">
        <v>191.4000000000001</v>
      </c>
      <c r="H20" s="9"/>
    </row>
    <row r="21" spans="4:8" ht="12">
      <c r="D21" s="8" t="s">
        <v>35</v>
      </c>
      <c r="E21" s="104"/>
      <c r="F21" s="104"/>
      <c r="G21" s="105">
        <v>6.6</v>
      </c>
      <c r="H21" s="9"/>
    </row>
    <row r="22" spans="3:8" ht="36">
      <c r="C22" s="26" t="s">
        <v>286</v>
      </c>
      <c r="D22" s="8" t="s">
        <v>43</v>
      </c>
      <c r="E22" s="105">
        <v>104.40000000000009</v>
      </c>
      <c r="F22" s="105">
        <v>35.89999999999998</v>
      </c>
      <c r="G22" s="105">
        <v>140.19999999999982</v>
      </c>
      <c r="H22" s="9"/>
    </row>
    <row r="23" spans="4:7" ht="12">
      <c r="D23" s="8" t="s">
        <v>35</v>
      </c>
      <c r="E23" s="104">
        <v>15.2</v>
      </c>
      <c r="F23" s="104"/>
      <c r="G23" s="105">
        <v>20.1</v>
      </c>
    </row>
    <row r="24" spans="4:8" ht="12">
      <c r="D24" s="14"/>
      <c r="E24" s="14"/>
      <c r="F24" s="14"/>
      <c r="G24" s="14"/>
      <c r="H24" s="14"/>
    </row>
    <row r="25" spans="3:8" ht="12">
      <c r="C25" s="1" t="s">
        <v>289</v>
      </c>
      <c r="D25" s="14"/>
      <c r="E25" s="14"/>
      <c r="F25" s="14"/>
      <c r="G25" s="14"/>
      <c r="H25" s="14"/>
    </row>
    <row r="26" ht="12">
      <c r="C26" s="1" t="s">
        <v>280</v>
      </c>
    </row>
    <row r="27" ht="12">
      <c r="C27" s="1" t="s">
        <v>288</v>
      </c>
    </row>
    <row r="28" ht="12">
      <c r="C28" s="1" t="s">
        <v>287</v>
      </c>
    </row>
    <row r="29" spans="3:8" ht="12">
      <c r="C29" s="11" t="s">
        <v>74</v>
      </c>
      <c r="H29" s="10"/>
    </row>
    <row r="30" spans="1:8" ht="12">
      <c r="A30" s="12" t="s">
        <v>33</v>
      </c>
      <c r="H30" s="10"/>
    </row>
    <row r="31" spans="1:8" ht="12">
      <c r="A31" s="1" t="s">
        <v>278</v>
      </c>
      <c r="D31" s="9"/>
      <c r="E31" s="9"/>
      <c r="F31" s="9"/>
      <c r="G31" s="9"/>
      <c r="H31" s="10"/>
    </row>
    <row r="32" spans="3:8" ht="12">
      <c r="C32" s="8"/>
      <c r="D32" s="9"/>
      <c r="E32" s="9"/>
      <c r="F32" s="9"/>
      <c r="G32" s="9"/>
      <c r="H32" s="10"/>
    </row>
    <row r="33" spans="3:8" ht="12">
      <c r="C33" s="8"/>
      <c r="D33" s="9"/>
      <c r="E33" s="9"/>
      <c r="F33" s="9"/>
      <c r="G33" s="9"/>
      <c r="H33" s="10"/>
    </row>
    <row r="34" spans="3:8" ht="12">
      <c r="C34" s="8"/>
      <c r="D34" s="9"/>
      <c r="E34" s="9"/>
      <c r="F34" s="9"/>
      <c r="G34" s="9"/>
      <c r="H34" s="10"/>
    </row>
    <row r="35" spans="3:8" ht="12">
      <c r="C35" s="8"/>
      <c r="D35" s="9"/>
      <c r="E35" s="9"/>
      <c r="F35" s="9"/>
      <c r="G35" s="9"/>
      <c r="H35" s="10"/>
    </row>
    <row r="36" spans="3:8" ht="12">
      <c r="C36" s="8"/>
      <c r="D36" s="9"/>
      <c r="E36" s="9"/>
      <c r="F36" s="9"/>
      <c r="G36" s="9"/>
      <c r="H36" s="10"/>
    </row>
    <row r="37" spans="3:8" ht="12">
      <c r="C37" s="8"/>
      <c r="D37" s="9"/>
      <c r="E37" s="9"/>
      <c r="F37" s="9"/>
      <c r="G37" s="9"/>
      <c r="H37" s="10"/>
    </row>
    <row r="38" spans="3:8" ht="12">
      <c r="C38" s="8"/>
      <c r="D38" s="9"/>
      <c r="E38" s="9"/>
      <c r="F38" s="9"/>
      <c r="G38" s="9"/>
      <c r="H38" s="10"/>
    </row>
    <row r="39" spans="3:8" ht="12">
      <c r="C39" s="8"/>
      <c r="D39" s="9"/>
      <c r="E39" s="9"/>
      <c r="F39" s="9"/>
      <c r="G39" s="9"/>
      <c r="H39" s="10"/>
    </row>
    <row r="40" spans="3:8" ht="12">
      <c r="C40" s="8"/>
      <c r="D40" s="9"/>
      <c r="E40" s="9"/>
      <c r="F40" s="9"/>
      <c r="G40" s="9"/>
      <c r="H40" s="10"/>
    </row>
    <row r="41" spans="3:8" ht="12">
      <c r="C41" s="8"/>
      <c r="D41" s="9"/>
      <c r="E41" s="9"/>
      <c r="F41" s="9"/>
      <c r="G41" s="9"/>
      <c r="H41" s="10"/>
    </row>
    <row r="42" spans="3:8" ht="12">
      <c r="C42" s="8"/>
      <c r="D42" s="9"/>
      <c r="E42" s="9"/>
      <c r="F42" s="9"/>
      <c r="G42" s="9"/>
      <c r="H42" s="10"/>
    </row>
    <row r="43" spans="3:7" ht="12">
      <c r="C43" s="8"/>
      <c r="D43" s="9"/>
      <c r="E43" s="9"/>
      <c r="F43" s="9"/>
      <c r="G43" s="9"/>
    </row>
    <row r="44" spans="3:8" ht="12">
      <c r="C44" s="8"/>
      <c r="D44" s="9"/>
      <c r="E44" s="9"/>
      <c r="F44" s="9"/>
      <c r="G44" s="9"/>
      <c r="H44" s="10"/>
    </row>
    <row r="45" spans="3:8" ht="12">
      <c r="C45" s="8"/>
      <c r="D45" s="9"/>
      <c r="E45" s="9"/>
      <c r="F45" s="9"/>
      <c r="G45" s="9"/>
      <c r="H45" s="10"/>
    </row>
    <row r="46" spans="3:8" ht="12">
      <c r="C46" s="8"/>
      <c r="D46" s="9"/>
      <c r="E46" s="9"/>
      <c r="F46" s="9"/>
      <c r="G46" s="9"/>
      <c r="H46" s="10"/>
    </row>
    <row r="47" ht="12"/>
    <row r="48" ht="12"/>
    <row r="49" ht="12"/>
    <row r="50" ht="12"/>
    <row r="51" ht="12"/>
    <row r="52" ht="12">
      <c r="C52" s="8"/>
    </row>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52"/>
  <sheetViews>
    <sheetView showGridLines="0" workbookViewId="0" topLeftCell="A1"/>
  </sheetViews>
  <sheetFormatPr defaultColWidth="9.140625" defaultRowHeight="12"/>
  <cols>
    <col min="1" max="2" width="9.140625" style="1" customWidth="1"/>
    <col min="3" max="5" width="20.7109375" style="1" customWidth="1"/>
    <col min="6" max="9" width="15.7109375" style="1" customWidth="1"/>
    <col min="10" max="10" width="17.8515625" style="1" customWidth="1"/>
    <col min="11" max="11" width="56.8515625" style="1" customWidth="1"/>
    <col min="12" max="12" width="7.00390625" style="1" customWidth="1"/>
    <col min="13" max="31" width="9.57421875" style="1" customWidth="1"/>
    <col min="32" max="16384" width="9.140625" style="1" customWidth="1"/>
  </cols>
  <sheetData>
    <row r="1" ht="12" customHeight="1"/>
    <row r="2" ht="12" customHeight="1"/>
    <row r="3" spans="3:5" ht="12" customHeight="1">
      <c r="C3" s="2" t="s">
        <v>0</v>
      </c>
      <c r="D3" s="2"/>
      <c r="E3" s="2"/>
    </row>
    <row r="4" spans="3:5" ht="12" customHeight="1">
      <c r="C4" s="2" t="s">
        <v>32</v>
      </c>
      <c r="D4" s="2"/>
      <c r="E4" s="2"/>
    </row>
    <row r="5" ht="12" customHeight="1"/>
    <row r="6" spans="3:5" ht="15">
      <c r="C6" s="3" t="s">
        <v>299</v>
      </c>
      <c r="D6" s="3"/>
      <c r="E6" s="3"/>
    </row>
    <row r="7" spans="3:5" ht="12">
      <c r="C7" s="4" t="s">
        <v>163</v>
      </c>
      <c r="D7" s="24"/>
      <c r="E7" s="24"/>
    </row>
    <row r="8" ht="12"/>
    <row r="9" spans="3:13" ht="12">
      <c r="C9" s="5"/>
      <c r="D9" s="5"/>
      <c r="E9" s="5"/>
      <c r="F9" s="5"/>
      <c r="G9" s="5"/>
      <c r="H9" s="5"/>
      <c r="I9" s="5"/>
      <c r="J9" s="5"/>
      <c r="K9" s="5"/>
      <c r="L9" s="5"/>
      <c r="M9" s="5"/>
    </row>
    <row r="10" spans="1:30" ht="60">
      <c r="A10" s="161" t="s">
        <v>118</v>
      </c>
      <c r="B10" s="161" t="s">
        <v>118</v>
      </c>
      <c r="D10" s="21" t="s">
        <v>72</v>
      </c>
      <c r="E10" s="21" t="s">
        <v>180</v>
      </c>
      <c r="F10" s="21" t="s">
        <v>72</v>
      </c>
      <c r="G10" s="21" t="s">
        <v>145</v>
      </c>
      <c r="H10" s="21"/>
      <c r="I10" s="21"/>
      <c r="J10" s="182" t="s">
        <v>146</v>
      </c>
      <c r="K10" s="21"/>
      <c r="L10" s="161" t="s">
        <v>118</v>
      </c>
      <c r="M10" s="6"/>
      <c r="N10" s="6"/>
      <c r="O10" s="6"/>
      <c r="P10" s="6"/>
      <c r="Q10" s="6"/>
      <c r="R10" s="6"/>
      <c r="S10" s="6"/>
      <c r="T10" s="6"/>
      <c r="U10" s="6"/>
      <c r="V10" s="6"/>
      <c r="W10" s="6"/>
      <c r="X10" s="6"/>
      <c r="Y10" s="6"/>
      <c r="Z10" s="6"/>
      <c r="AA10" s="6"/>
      <c r="AB10" s="6"/>
      <c r="AC10" s="6"/>
      <c r="AD10" s="6"/>
    </row>
    <row r="11" spans="1:12" ht="12">
      <c r="A11" s="162">
        <v>0</v>
      </c>
      <c r="B11" s="163">
        <v>35</v>
      </c>
      <c r="C11" s="8" t="s">
        <v>195</v>
      </c>
      <c r="D11" s="167">
        <f>+F11</f>
        <v>19.904748711336985</v>
      </c>
      <c r="E11" s="102">
        <v>35</v>
      </c>
      <c r="F11" s="16">
        <v>19.904748711336985</v>
      </c>
      <c r="G11" s="16">
        <v>31.875000000000004</v>
      </c>
      <c r="H11" s="164">
        <f>+D11-F11</f>
        <v>0</v>
      </c>
      <c r="I11" s="165">
        <f>+G11-F11</f>
        <v>11.970251288663018</v>
      </c>
      <c r="J11" s="24" t="s">
        <v>297</v>
      </c>
      <c r="K11" s="17"/>
      <c r="L11" s="166">
        <v>30</v>
      </c>
    </row>
    <row r="12" spans="1:12" ht="12">
      <c r="A12" s="162">
        <v>0</v>
      </c>
      <c r="B12" s="163">
        <v>34</v>
      </c>
      <c r="C12" s="8"/>
      <c r="D12" s="102"/>
      <c r="E12" s="102">
        <v>34</v>
      </c>
      <c r="F12" s="16"/>
      <c r="G12" s="16"/>
      <c r="H12" s="164"/>
      <c r="I12" s="165"/>
      <c r="J12" s="24"/>
      <c r="K12" s="17"/>
      <c r="L12" s="166">
        <v>30</v>
      </c>
    </row>
    <row r="13" spans="1:12" ht="12">
      <c r="A13" s="162">
        <v>0</v>
      </c>
      <c r="B13" s="163">
        <v>33</v>
      </c>
      <c r="C13" s="8" t="s">
        <v>326</v>
      </c>
      <c r="D13" s="167">
        <f aca="true" t="shared" si="0" ref="D13:D45">+F13</f>
        <v>17.2226821192053</v>
      </c>
      <c r="E13" s="102">
        <v>33</v>
      </c>
      <c r="F13" s="16">
        <v>17.2226821192053</v>
      </c>
      <c r="G13" s="16">
        <v>39.08045977011494</v>
      </c>
      <c r="H13" s="164">
        <f aca="true" t="shared" si="1" ref="H13:H41">+D13-F13</f>
        <v>0</v>
      </c>
      <c r="I13" s="165">
        <f aca="true" t="shared" si="2" ref="I13:I45">+G13-F13</f>
        <v>21.857777650909643</v>
      </c>
      <c r="J13" s="24" t="s">
        <v>292</v>
      </c>
      <c r="K13" s="17"/>
      <c r="L13" s="166">
        <v>30</v>
      </c>
    </row>
    <row r="14" spans="1:12" ht="12">
      <c r="A14" s="162">
        <v>0</v>
      </c>
      <c r="B14" s="163">
        <v>32</v>
      </c>
      <c r="C14" s="8" t="s">
        <v>2</v>
      </c>
      <c r="D14" s="167">
        <f t="shared" si="0"/>
        <v>21.84281339890508</v>
      </c>
      <c r="E14" s="102">
        <v>32</v>
      </c>
      <c r="F14" s="16">
        <v>21.84281339890508</v>
      </c>
      <c r="G14" s="16">
        <v>44.44444444444445</v>
      </c>
      <c r="H14" s="164">
        <f t="shared" si="1"/>
        <v>0</v>
      </c>
      <c r="I14" s="165">
        <f t="shared" si="2"/>
        <v>22.60163104553937</v>
      </c>
      <c r="J14" s="24" t="s">
        <v>176</v>
      </c>
      <c r="K14" s="17"/>
      <c r="L14" s="166">
        <v>30</v>
      </c>
    </row>
    <row r="15" spans="1:12" ht="12">
      <c r="A15" s="162">
        <v>0</v>
      </c>
      <c r="B15" s="163">
        <v>31</v>
      </c>
      <c r="C15" s="8" t="s">
        <v>3</v>
      </c>
      <c r="D15" s="167">
        <f t="shared" si="0"/>
        <v>19.013407252361823</v>
      </c>
      <c r="E15" s="102">
        <v>31</v>
      </c>
      <c r="F15" s="16">
        <v>19.013407252361823</v>
      </c>
      <c r="G15" s="16">
        <v>44.326241134751776</v>
      </c>
      <c r="H15" s="164">
        <f t="shared" si="1"/>
        <v>0</v>
      </c>
      <c r="I15" s="165">
        <f t="shared" si="2"/>
        <v>25.312833882389953</v>
      </c>
      <c r="J15" s="24" t="s">
        <v>68</v>
      </c>
      <c r="K15" s="17"/>
      <c r="L15" s="166">
        <v>30</v>
      </c>
    </row>
    <row r="16" spans="1:12" ht="12">
      <c r="A16" s="162">
        <v>0</v>
      </c>
      <c r="B16" s="163">
        <v>30</v>
      </c>
      <c r="C16" s="8" t="s">
        <v>129</v>
      </c>
      <c r="D16" s="167">
        <f t="shared" si="0"/>
        <v>21.43725892205581</v>
      </c>
      <c r="E16" s="102">
        <v>30</v>
      </c>
      <c r="F16" s="16">
        <v>21.43725892205581</v>
      </c>
      <c r="G16" s="16">
        <v>35.202492211838006</v>
      </c>
      <c r="H16" s="164">
        <f t="shared" si="1"/>
        <v>0</v>
      </c>
      <c r="I16" s="165">
        <f t="shared" si="2"/>
        <v>13.765233289782195</v>
      </c>
      <c r="J16" s="24" t="s">
        <v>293</v>
      </c>
      <c r="K16" s="17"/>
      <c r="L16" s="166">
        <v>30</v>
      </c>
    </row>
    <row r="17" spans="1:12" ht="12">
      <c r="A17" s="162">
        <v>0</v>
      </c>
      <c r="B17" s="163">
        <v>29</v>
      </c>
      <c r="C17" s="8" t="s">
        <v>5</v>
      </c>
      <c r="D17" s="167">
        <f t="shared" si="0"/>
        <v>23.743917425587973</v>
      </c>
      <c r="E17" s="102">
        <v>29</v>
      </c>
      <c r="F17" s="16">
        <v>23.743917425587973</v>
      </c>
      <c r="G17" s="16">
        <v>42.577030812324935</v>
      </c>
      <c r="H17" s="164">
        <f t="shared" si="1"/>
        <v>0</v>
      </c>
      <c r="I17" s="165">
        <f t="shared" si="2"/>
        <v>18.83311338673696</v>
      </c>
      <c r="J17" s="24" t="s">
        <v>294</v>
      </c>
      <c r="K17" s="17"/>
      <c r="L17" s="166">
        <v>30</v>
      </c>
    </row>
    <row r="18" spans="1:12" ht="12">
      <c r="A18" s="162">
        <v>0</v>
      </c>
      <c r="B18" s="163">
        <v>28</v>
      </c>
      <c r="C18" s="8" t="s">
        <v>6</v>
      </c>
      <c r="D18" s="167">
        <f t="shared" si="0"/>
        <v>24.22165946670639</v>
      </c>
      <c r="E18" s="102">
        <v>28</v>
      </c>
      <c r="F18" s="16">
        <v>24.22165946670639</v>
      </c>
      <c r="G18" s="16">
        <v>48.71794871794872</v>
      </c>
      <c r="H18" s="164">
        <f t="shared" si="1"/>
        <v>0</v>
      </c>
      <c r="I18" s="165">
        <f t="shared" si="2"/>
        <v>24.49628925124233</v>
      </c>
      <c r="J18" s="24" t="s">
        <v>60</v>
      </c>
      <c r="K18" s="17"/>
      <c r="L18" s="166">
        <v>30</v>
      </c>
    </row>
    <row r="19" spans="1:12" ht="12">
      <c r="A19" s="162">
        <v>0</v>
      </c>
      <c r="B19" s="163">
        <v>27</v>
      </c>
      <c r="C19" s="8" t="s">
        <v>7</v>
      </c>
      <c r="D19" s="167">
        <f t="shared" si="0"/>
        <v>17.506996770721205</v>
      </c>
      <c r="E19" s="102">
        <v>27</v>
      </c>
      <c r="F19" s="16">
        <v>17.506996770721205</v>
      </c>
      <c r="G19" s="16">
        <v>40.96016343207354</v>
      </c>
      <c r="H19" s="164">
        <f t="shared" si="1"/>
        <v>0</v>
      </c>
      <c r="I19" s="165">
        <f t="shared" si="2"/>
        <v>23.453166661352338</v>
      </c>
      <c r="J19" s="24" t="s">
        <v>73</v>
      </c>
      <c r="K19" s="17"/>
      <c r="L19" s="166">
        <v>30</v>
      </c>
    </row>
    <row r="20" spans="1:12" ht="12">
      <c r="A20" s="162">
        <v>0</v>
      </c>
      <c r="B20" s="163">
        <v>26</v>
      </c>
      <c r="C20" s="8" t="s">
        <v>8</v>
      </c>
      <c r="D20" s="167">
        <f t="shared" si="0"/>
        <v>17.391971362822808</v>
      </c>
      <c r="E20" s="102">
        <v>26</v>
      </c>
      <c r="F20" s="16">
        <v>17.391971362822808</v>
      </c>
      <c r="G20" s="16">
        <v>36.57300783049286</v>
      </c>
      <c r="H20" s="164">
        <f t="shared" si="1"/>
        <v>0</v>
      </c>
      <c r="I20" s="165">
        <f t="shared" si="2"/>
        <v>19.181036467670054</v>
      </c>
      <c r="J20" s="24" t="s">
        <v>73</v>
      </c>
      <c r="K20" s="17"/>
      <c r="L20" s="166">
        <v>30</v>
      </c>
    </row>
    <row r="21" spans="1:12" ht="12">
      <c r="A21" s="162">
        <v>0</v>
      </c>
      <c r="B21" s="163">
        <v>25</v>
      </c>
      <c r="C21" s="8" t="s">
        <v>9</v>
      </c>
      <c r="D21" s="167">
        <f t="shared" si="0"/>
        <v>17.749869813390767</v>
      </c>
      <c r="E21" s="102">
        <v>25</v>
      </c>
      <c r="F21" s="16">
        <v>17.749869813390767</v>
      </c>
      <c r="G21" s="16">
        <v>27.501671495431246</v>
      </c>
      <c r="H21" s="164">
        <f t="shared" si="1"/>
        <v>0</v>
      </c>
      <c r="I21" s="165">
        <f t="shared" si="2"/>
        <v>9.75180168204048</v>
      </c>
      <c r="J21" s="24" t="s">
        <v>295</v>
      </c>
      <c r="K21" s="17"/>
      <c r="L21" s="166">
        <v>30</v>
      </c>
    </row>
    <row r="22" spans="1:12" ht="12">
      <c r="A22" s="162">
        <v>0</v>
      </c>
      <c r="B22" s="163">
        <v>24</v>
      </c>
      <c r="C22" s="8" t="s">
        <v>10</v>
      </c>
      <c r="D22" s="167">
        <f t="shared" si="0"/>
        <v>17.748012952605237</v>
      </c>
      <c r="E22" s="102">
        <v>24</v>
      </c>
      <c r="F22" s="16">
        <v>17.748012952605237</v>
      </c>
      <c r="G22" s="16">
        <v>39.021479713603824</v>
      </c>
      <c r="H22" s="164">
        <f t="shared" si="1"/>
        <v>0</v>
      </c>
      <c r="I22" s="165">
        <f t="shared" si="2"/>
        <v>21.273466760998588</v>
      </c>
      <c r="J22" s="24" t="s">
        <v>294</v>
      </c>
      <c r="K22" s="17"/>
      <c r="L22" s="166">
        <v>30</v>
      </c>
    </row>
    <row r="23" spans="1:12" ht="12">
      <c r="A23" s="162">
        <v>0</v>
      </c>
      <c r="B23" s="163">
        <v>23</v>
      </c>
      <c r="C23" s="8" t="s">
        <v>133</v>
      </c>
      <c r="D23" s="167">
        <f t="shared" si="0"/>
        <v>17.17773146769872</v>
      </c>
      <c r="E23" s="102">
        <v>23</v>
      </c>
      <c r="F23" s="16">
        <v>17.17773146769872</v>
      </c>
      <c r="G23" s="16">
        <v>48.529411764705884</v>
      </c>
      <c r="H23" s="164">
        <f t="shared" si="1"/>
        <v>0</v>
      </c>
      <c r="I23" s="165">
        <f t="shared" si="2"/>
        <v>31.351680297007164</v>
      </c>
      <c r="J23" s="24" t="s">
        <v>177</v>
      </c>
      <c r="K23" s="17"/>
      <c r="L23" s="166">
        <v>30</v>
      </c>
    </row>
    <row r="24" spans="1:12" ht="12">
      <c r="A24" s="162">
        <v>0</v>
      </c>
      <c r="B24" s="163">
        <v>22</v>
      </c>
      <c r="C24" s="8" t="s">
        <v>12</v>
      </c>
      <c r="D24" s="167">
        <f t="shared" si="0"/>
        <v>21.72355189876669</v>
      </c>
      <c r="E24" s="102">
        <v>22</v>
      </c>
      <c r="F24" s="16">
        <v>21.72355189876669</v>
      </c>
      <c r="G24" s="16">
        <v>39.6709323583181</v>
      </c>
      <c r="H24" s="164">
        <f t="shared" si="1"/>
        <v>0</v>
      </c>
      <c r="I24" s="165">
        <f t="shared" si="2"/>
        <v>17.947380459551407</v>
      </c>
      <c r="J24" s="24" t="s">
        <v>66</v>
      </c>
      <c r="K24" s="17"/>
      <c r="L24" s="166">
        <v>30</v>
      </c>
    </row>
    <row r="25" spans="1:12" ht="12">
      <c r="A25" s="162">
        <v>0</v>
      </c>
      <c r="B25" s="163">
        <v>21</v>
      </c>
      <c r="C25" s="8" t="s">
        <v>156</v>
      </c>
      <c r="D25" s="167">
        <f t="shared" si="0"/>
        <v>17.839135654261703</v>
      </c>
      <c r="E25" s="102">
        <v>21</v>
      </c>
      <c r="F25" s="16">
        <v>17.839135654261703</v>
      </c>
      <c r="G25" s="16">
        <v>60</v>
      </c>
      <c r="H25" s="164">
        <f t="shared" si="1"/>
        <v>0</v>
      </c>
      <c r="I25" s="165">
        <f t="shared" si="2"/>
        <v>42.1608643457383</v>
      </c>
      <c r="J25" s="24" t="s">
        <v>296</v>
      </c>
      <c r="K25" s="17"/>
      <c r="L25" s="166">
        <v>30</v>
      </c>
    </row>
    <row r="26" spans="1:12" ht="12">
      <c r="A26" s="162">
        <v>0</v>
      </c>
      <c r="B26" s="163">
        <v>20</v>
      </c>
      <c r="C26" s="8" t="s">
        <v>14</v>
      </c>
      <c r="D26" s="167">
        <f t="shared" si="0"/>
        <v>24.20879120879121</v>
      </c>
      <c r="E26" s="102">
        <v>20</v>
      </c>
      <c r="F26" s="16">
        <v>24.20879120879121</v>
      </c>
      <c r="G26" s="16">
        <v>47.004608294930875</v>
      </c>
      <c r="H26" s="164">
        <f t="shared" si="1"/>
        <v>0</v>
      </c>
      <c r="I26" s="165">
        <f t="shared" si="2"/>
        <v>22.795817086139664</v>
      </c>
      <c r="J26" s="24" t="s">
        <v>60</v>
      </c>
      <c r="K26" s="17"/>
      <c r="L26" s="166">
        <v>30</v>
      </c>
    </row>
    <row r="27" spans="1:12" ht="12">
      <c r="A27" s="162">
        <v>0</v>
      </c>
      <c r="B27" s="163">
        <v>19</v>
      </c>
      <c r="C27" s="8" t="s">
        <v>15</v>
      </c>
      <c r="D27" s="167">
        <f t="shared" si="0"/>
        <v>23.904526987811956</v>
      </c>
      <c r="E27" s="102">
        <v>19</v>
      </c>
      <c r="F27" s="16">
        <v>23.904526987811956</v>
      </c>
      <c r="G27" s="16">
        <v>47.77777777777777</v>
      </c>
      <c r="H27" s="164">
        <f t="shared" si="1"/>
        <v>0</v>
      </c>
      <c r="I27" s="165">
        <f t="shared" si="2"/>
        <v>23.873250789965816</v>
      </c>
      <c r="J27" s="24" t="s">
        <v>69</v>
      </c>
      <c r="K27" s="17"/>
      <c r="L27" s="166">
        <v>30</v>
      </c>
    </row>
    <row r="28" spans="1:12" ht="12">
      <c r="A28" s="162">
        <v>0</v>
      </c>
      <c r="B28" s="163">
        <v>18</v>
      </c>
      <c r="C28" s="8" t="s">
        <v>282</v>
      </c>
      <c r="D28" s="167">
        <f t="shared" si="0"/>
        <v>11.48391560013836</v>
      </c>
      <c r="E28" s="102">
        <v>18</v>
      </c>
      <c r="F28" s="16">
        <v>11.48391560013836</v>
      </c>
      <c r="G28" s="16">
        <v>24.242424242424246</v>
      </c>
      <c r="H28" s="164">
        <f t="shared" si="1"/>
        <v>0</v>
      </c>
      <c r="I28" s="165">
        <f t="shared" si="2"/>
        <v>12.758508642285886</v>
      </c>
      <c r="J28" s="24" t="s">
        <v>294</v>
      </c>
      <c r="K28" s="17"/>
      <c r="L28" s="166">
        <v>10</v>
      </c>
    </row>
    <row r="29" spans="1:12" ht="12">
      <c r="A29" s="162">
        <v>0</v>
      </c>
      <c r="B29" s="163">
        <v>17</v>
      </c>
      <c r="C29" s="8" t="s">
        <v>17</v>
      </c>
      <c r="D29" s="167">
        <f t="shared" si="0"/>
        <v>17.187119079807626</v>
      </c>
      <c r="E29" s="102">
        <v>17</v>
      </c>
      <c r="F29" s="16">
        <v>17.187119079807626</v>
      </c>
      <c r="G29" s="16">
        <v>31.92182410423453</v>
      </c>
      <c r="H29" s="164">
        <f t="shared" si="1"/>
        <v>0</v>
      </c>
      <c r="I29" s="165">
        <f t="shared" si="2"/>
        <v>14.734705024426905</v>
      </c>
      <c r="J29" s="24" t="s">
        <v>67</v>
      </c>
      <c r="K29" s="17"/>
      <c r="L29" s="166">
        <v>30</v>
      </c>
    </row>
    <row r="30" spans="1:12" ht="12">
      <c r="A30" s="162">
        <v>0</v>
      </c>
      <c r="B30" s="163">
        <v>16</v>
      </c>
      <c r="C30" s="8" t="s">
        <v>161</v>
      </c>
      <c r="D30" s="167">
        <f t="shared" si="0"/>
        <v>14.618727775582773</v>
      </c>
      <c r="E30" s="102">
        <v>16</v>
      </c>
      <c r="F30" s="16">
        <v>14.618727775582773</v>
      </c>
      <c r="G30" s="16">
        <v>33.33333333333333</v>
      </c>
      <c r="H30" s="164">
        <f t="shared" si="1"/>
        <v>0</v>
      </c>
      <c r="I30" s="165">
        <f t="shared" si="2"/>
        <v>18.714605557750556</v>
      </c>
      <c r="J30" s="24" t="s">
        <v>298</v>
      </c>
      <c r="K30" s="17"/>
      <c r="L30" s="166">
        <v>30</v>
      </c>
    </row>
    <row r="31" spans="1:12" ht="12">
      <c r="A31" s="162">
        <v>0</v>
      </c>
      <c r="B31" s="163">
        <v>15</v>
      </c>
      <c r="C31" s="8" t="s">
        <v>19</v>
      </c>
      <c r="D31" s="167">
        <f t="shared" si="0"/>
        <v>20.95653722835768</v>
      </c>
      <c r="E31" s="102">
        <v>15</v>
      </c>
      <c r="F31" s="16">
        <v>20.95653722835768</v>
      </c>
      <c r="G31" s="16">
        <v>44.354838709677416</v>
      </c>
      <c r="H31" s="164">
        <f t="shared" si="1"/>
        <v>0</v>
      </c>
      <c r="I31" s="165">
        <f t="shared" si="2"/>
        <v>23.398301481319738</v>
      </c>
      <c r="J31" s="24" t="s">
        <v>70</v>
      </c>
      <c r="K31" s="17"/>
      <c r="L31" s="166">
        <v>30</v>
      </c>
    </row>
    <row r="32" spans="1:12" ht="12">
      <c r="A32" s="162">
        <v>0</v>
      </c>
      <c r="B32" s="163">
        <v>14</v>
      </c>
      <c r="C32" s="8" t="s">
        <v>20</v>
      </c>
      <c r="D32" s="167">
        <f t="shared" si="0"/>
        <v>16.55835954901376</v>
      </c>
      <c r="E32" s="102">
        <v>14</v>
      </c>
      <c r="F32" s="16">
        <v>16.55835954901376</v>
      </c>
      <c r="G32" s="16">
        <v>32.20689655172414</v>
      </c>
      <c r="H32" s="164">
        <f t="shared" si="1"/>
        <v>0</v>
      </c>
      <c r="I32" s="165">
        <f t="shared" si="2"/>
        <v>15.648537002710384</v>
      </c>
      <c r="J32" s="24" t="s">
        <v>73</v>
      </c>
      <c r="K32" s="17"/>
      <c r="L32" s="166">
        <v>30</v>
      </c>
    </row>
    <row r="33" spans="1:12" ht="12">
      <c r="A33" s="162">
        <v>0</v>
      </c>
      <c r="B33" s="163">
        <v>13</v>
      </c>
      <c r="C33" s="8" t="s">
        <v>21</v>
      </c>
      <c r="D33" s="167">
        <f t="shared" si="0"/>
        <v>16.957153011074727</v>
      </c>
      <c r="E33" s="102">
        <v>13</v>
      </c>
      <c r="F33" s="16">
        <v>16.957153011074727</v>
      </c>
      <c r="G33" s="16">
        <v>48.5576923076923</v>
      </c>
      <c r="H33" s="164">
        <f t="shared" si="1"/>
        <v>0</v>
      </c>
      <c r="I33" s="165">
        <f t="shared" si="2"/>
        <v>31.600539296617573</v>
      </c>
      <c r="J33" s="24" t="s">
        <v>68</v>
      </c>
      <c r="K33" s="17"/>
      <c r="L33" s="166">
        <v>30</v>
      </c>
    </row>
    <row r="34" spans="1:12" ht="12">
      <c r="A34" s="162">
        <v>0</v>
      </c>
      <c r="B34" s="163">
        <v>12</v>
      </c>
      <c r="C34" s="8" t="s">
        <v>22</v>
      </c>
      <c r="D34" s="167">
        <f t="shared" si="0"/>
        <v>21.32665730394252</v>
      </c>
      <c r="E34" s="102">
        <v>12</v>
      </c>
      <c r="F34" s="16">
        <v>21.32665730394252</v>
      </c>
      <c r="G34" s="16">
        <v>51.7144009681323</v>
      </c>
      <c r="H34" s="164">
        <f t="shared" si="1"/>
        <v>0</v>
      </c>
      <c r="I34" s="165">
        <f t="shared" si="2"/>
        <v>30.387743664189784</v>
      </c>
      <c r="J34" s="24" t="s">
        <v>73</v>
      </c>
      <c r="K34" s="17"/>
      <c r="L34" s="166">
        <v>30</v>
      </c>
    </row>
    <row r="35" spans="1:12" ht="12">
      <c r="A35" s="162">
        <v>0</v>
      </c>
      <c r="B35" s="163">
        <v>11</v>
      </c>
      <c r="C35" s="8" t="s">
        <v>23</v>
      </c>
      <c r="D35" s="167">
        <f t="shared" si="0"/>
        <v>16.54666313376266</v>
      </c>
      <c r="E35" s="102">
        <v>11</v>
      </c>
      <c r="F35" s="16">
        <v>16.54666313376266</v>
      </c>
      <c r="G35" s="16">
        <v>32.57575757575758</v>
      </c>
      <c r="H35" s="164">
        <f t="shared" si="1"/>
        <v>0</v>
      </c>
      <c r="I35" s="165">
        <f t="shared" si="2"/>
        <v>16.029094441994918</v>
      </c>
      <c r="J35" s="24" t="s">
        <v>73</v>
      </c>
      <c r="K35" s="17"/>
      <c r="L35" s="166">
        <v>30</v>
      </c>
    </row>
    <row r="36" spans="1:12" ht="12">
      <c r="A36" s="162">
        <v>0</v>
      </c>
      <c r="B36" s="163">
        <v>10</v>
      </c>
      <c r="C36" s="8" t="s">
        <v>24</v>
      </c>
      <c r="D36" s="167">
        <f t="shared" si="0"/>
        <v>15.642173824547118</v>
      </c>
      <c r="E36" s="102">
        <v>10</v>
      </c>
      <c r="F36" s="16">
        <v>15.642173824547118</v>
      </c>
      <c r="G36" s="16">
        <v>39.58333333333333</v>
      </c>
      <c r="H36" s="164">
        <f t="shared" si="1"/>
        <v>0</v>
      </c>
      <c r="I36" s="165">
        <f t="shared" si="2"/>
        <v>23.94115950878621</v>
      </c>
      <c r="J36" s="24" t="s">
        <v>73</v>
      </c>
      <c r="K36" s="17"/>
      <c r="L36" s="166">
        <v>30</v>
      </c>
    </row>
    <row r="37" spans="1:12" ht="12">
      <c r="A37" s="162">
        <v>0</v>
      </c>
      <c r="B37" s="163">
        <v>9</v>
      </c>
      <c r="C37" s="8" t="s">
        <v>25</v>
      </c>
      <c r="D37" s="167">
        <f t="shared" si="0"/>
        <v>17.378851215358416</v>
      </c>
      <c r="E37" s="102">
        <v>9</v>
      </c>
      <c r="F37" s="16">
        <v>17.378851215358416</v>
      </c>
      <c r="G37" s="16">
        <v>43</v>
      </c>
      <c r="H37" s="164">
        <f t="shared" si="1"/>
        <v>0</v>
      </c>
      <c r="I37" s="165">
        <f t="shared" si="2"/>
        <v>25.621148784641584</v>
      </c>
      <c r="J37" s="24" t="s">
        <v>296</v>
      </c>
      <c r="K37" s="17"/>
      <c r="L37" s="166">
        <v>30</v>
      </c>
    </row>
    <row r="38" spans="1:12" ht="12">
      <c r="A38" s="162">
        <v>0</v>
      </c>
      <c r="B38" s="163">
        <v>8</v>
      </c>
      <c r="C38" s="8" t="s">
        <v>26</v>
      </c>
      <c r="D38" s="167">
        <f t="shared" si="0"/>
        <v>22.053320860617397</v>
      </c>
      <c r="E38" s="102">
        <v>8</v>
      </c>
      <c r="F38" s="16">
        <v>22.053320860617397</v>
      </c>
      <c r="G38" s="16">
        <v>39.36781609195402</v>
      </c>
      <c r="H38" s="164">
        <f t="shared" si="1"/>
        <v>0</v>
      </c>
      <c r="I38" s="165">
        <f t="shared" si="2"/>
        <v>17.314495231336622</v>
      </c>
      <c r="J38" s="24" t="s">
        <v>73</v>
      </c>
      <c r="K38" s="17"/>
      <c r="L38" s="166">
        <v>30</v>
      </c>
    </row>
    <row r="39" spans="1:12" ht="12">
      <c r="A39" s="162">
        <v>0</v>
      </c>
      <c r="B39" s="163">
        <v>7</v>
      </c>
      <c r="C39" s="8" t="s">
        <v>27</v>
      </c>
      <c r="D39" s="167">
        <f t="shared" si="0"/>
        <v>21.566373061033595</v>
      </c>
      <c r="E39" s="102">
        <v>7</v>
      </c>
      <c r="F39" s="16">
        <v>21.566373061033595</v>
      </c>
      <c r="G39" s="16">
        <v>45</v>
      </c>
      <c r="H39" s="164">
        <f t="shared" si="1"/>
        <v>0</v>
      </c>
      <c r="I39" s="165">
        <f t="shared" si="2"/>
        <v>23.433626938966405</v>
      </c>
      <c r="J39" s="24" t="s">
        <v>66</v>
      </c>
      <c r="K39" s="17"/>
      <c r="L39" s="166">
        <v>30</v>
      </c>
    </row>
    <row r="40" spans="1:12" ht="12">
      <c r="A40" s="162">
        <v>0</v>
      </c>
      <c r="B40" s="163">
        <v>6</v>
      </c>
      <c r="C40" s="8"/>
      <c r="D40" s="167"/>
      <c r="E40" s="102">
        <v>6</v>
      </c>
      <c r="F40" s="16"/>
      <c r="G40" s="16"/>
      <c r="H40" s="164"/>
      <c r="I40" s="165"/>
      <c r="J40" s="24"/>
      <c r="K40" s="17"/>
      <c r="L40" s="166">
        <v>30</v>
      </c>
    </row>
    <row r="41" spans="1:12" ht="12">
      <c r="A41" s="162">
        <v>0</v>
      </c>
      <c r="B41" s="163">
        <v>5</v>
      </c>
      <c r="C41" s="8" t="s">
        <v>28</v>
      </c>
      <c r="D41" s="167">
        <f t="shared" si="0"/>
        <v>19.951184897904252</v>
      </c>
      <c r="E41" s="102">
        <v>5</v>
      </c>
      <c r="F41" s="16">
        <v>19.951184897904252</v>
      </c>
      <c r="G41" s="16">
        <v>40.184757505773675</v>
      </c>
      <c r="H41" s="164">
        <f t="shared" si="1"/>
        <v>0</v>
      </c>
      <c r="I41" s="165">
        <f t="shared" si="2"/>
        <v>20.233572607869423</v>
      </c>
      <c r="J41" s="24" t="s">
        <v>294</v>
      </c>
      <c r="K41" s="17"/>
      <c r="L41" s="166">
        <v>30</v>
      </c>
    </row>
    <row r="42" spans="1:12" ht="12">
      <c r="A42" s="162">
        <v>0</v>
      </c>
      <c r="B42" s="163">
        <v>4</v>
      </c>
      <c r="C42" s="8"/>
      <c r="D42" s="167"/>
      <c r="E42" s="102">
        <v>4</v>
      </c>
      <c r="F42" s="16"/>
      <c r="G42" s="16"/>
      <c r="H42" s="164"/>
      <c r="I42" s="165"/>
      <c r="J42" s="24"/>
      <c r="K42" s="17"/>
      <c r="L42" s="166">
        <v>30</v>
      </c>
    </row>
    <row r="43" spans="1:12" ht="12">
      <c r="A43" s="162">
        <v>0</v>
      </c>
      <c r="B43" s="163">
        <v>3</v>
      </c>
      <c r="C43" s="8" t="s">
        <v>29</v>
      </c>
      <c r="D43" s="167">
        <f t="shared" si="0"/>
        <v>21.94029850746269</v>
      </c>
      <c r="E43" s="102">
        <v>3</v>
      </c>
      <c r="F43" s="16">
        <v>21.94029850746269</v>
      </c>
      <c r="G43" s="16">
        <v>37.49999999999999</v>
      </c>
      <c r="H43" s="164">
        <f>+D43-F43</f>
        <v>0</v>
      </c>
      <c r="I43" s="165">
        <f t="shared" si="2"/>
        <v>15.559701492537304</v>
      </c>
      <c r="J43" s="24" t="s">
        <v>73</v>
      </c>
      <c r="K43" s="17"/>
      <c r="L43" s="166">
        <v>30</v>
      </c>
    </row>
    <row r="44" spans="1:30" s="13" customFormat="1" ht="12">
      <c r="A44" s="162">
        <v>0</v>
      </c>
      <c r="B44" s="163">
        <v>2</v>
      </c>
      <c r="C44" s="8" t="s">
        <v>30</v>
      </c>
      <c r="D44" s="167">
        <f t="shared" si="0"/>
        <v>20.662861351500645</v>
      </c>
      <c r="E44" s="102">
        <v>2</v>
      </c>
      <c r="F44" s="16">
        <v>20.662861351500645</v>
      </c>
      <c r="G44" s="16">
        <v>35.75757575757576</v>
      </c>
      <c r="H44" s="164">
        <f>+D44-F44</f>
        <v>0</v>
      </c>
      <c r="I44" s="165">
        <f t="shared" si="2"/>
        <v>15.094714406075113</v>
      </c>
      <c r="J44" s="24" t="s">
        <v>73</v>
      </c>
      <c r="K44" s="17"/>
      <c r="L44" s="166">
        <v>30</v>
      </c>
      <c r="M44" s="1"/>
      <c r="N44" s="1"/>
      <c r="O44" s="1"/>
      <c r="P44" s="1"/>
      <c r="Q44" s="1"/>
      <c r="R44" s="1"/>
      <c r="S44" s="1"/>
      <c r="T44" s="1"/>
      <c r="U44" s="1"/>
      <c r="V44" s="1"/>
      <c r="W44" s="1"/>
      <c r="X44" s="1"/>
      <c r="Y44" s="1"/>
      <c r="Z44" s="1"/>
      <c r="AA44" s="1"/>
      <c r="AB44" s="1"/>
      <c r="AC44" s="1"/>
      <c r="AD44" s="1"/>
    </row>
    <row r="45" spans="1:12" ht="12">
      <c r="A45" s="162">
        <v>0</v>
      </c>
      <c r="B45" s="163">
        <v>1</v>
      </c>
      <c r="C45" s="8" t="s">
        <v>31</v>
      </c>
      <c r="D45" s="167">
        <f t="shared" si="0"/>
        <v>20.546984572230013</v>
      </c>
      <c r="E45" s="102">
        <v>1</v>
      </c>
      <c r="F45" s="16">
        <v>20.546984572230013</v>
      </c>
      <c r="G45" s="16">
        <v>35.869565217391305</v>
      </c>
      <c r="H45" s="164">
        <f>+D45-F45</f>
        <v>0</v>
      </c>
      <c r="I45" s="165">
        <f t="shared" si="2"/>
        <v>15.322580645161292</v>
      </c>
      <c r="J45" s="24" t="s">
        <v>296</v>
      </c>
      <c r="K45" s="17"/>
      <c r="L45" s="166">
        <v>30</v>
      </c>
    </row>
    <row r="46" spans="2:12" ht="12">
      <c r="B46" s="13"/>
      <c r="C46" s="13"/>
      <c r="D46" s="13"/>
      <c r="F46" s="9"/>
      <c r="G46" s="9"/>
      <c r="H46" s="9"/>
      <c r="I46" s="9"/>
      <c r="J46" s="9"/>
      <c r="K46" s="9"/>
      <c r="L46" s="10"/>
    </row>
    <row r="47" spans="3:28" ht="24" customHeight="1">
      <c r="C47" s="168" t="s">
        <v>158</v>
      </c>
      <c r="D47" s="168"/>
      <c r="E47" s="168"/>
      <c r="F47" s="168"/>
      <c r="G47" s="168"/>
      <c r="H47" s="168"/>
      <c r="I47" s="168"/>
      <c r="J47" s="26"/>
      <c r="K47" s="26"/>
      <c r="L47" s="26"/>
      <c r="M47" s="26"/>
      <c r="N47" s="26"/>
      <c r="O47" s="26"/>
      <c r="P47" s="26"/>
      <c r="Q47" s="26"/>
      <c r="R47" s="26"/>
      <c r="S47" s="26"/>
      <c r="T47" s="26"/>
      <c r="U47" s="26"/>
      <c r="V47" s="26"/>
      <c r="W47" s="26"/>
      <c r="X47" s="26"/>
      <c r="Y47" s="26"/>
      <c r="Z47" s="26"/>
      <c r="AA47" s="26"/>
      <c r="AB47" s="26"/>
    </row>
    <row r="48" ht="12">
      <c r="C48" s="1" t="s">
        <v>159</v>
      </c>
    </row>
    <row r="49" spans="3:5" ht="12">
      <c r="C49" s="11" t="s">
        <v>71</v>
      </c>
      <c r="D49" s="11"/>
      <c r="E49" s="11"/>
    </row>
    <row r="50" ht="12">
      <c r="A50" s="12" t="s">
        <v>56</v>
      </c>
    </row>
    <row r="51" ht="12">
      <c r="A51" s="1" t="s">
        <v>290</v>
      </c>
    </row>
    <row r="52" spans="1:5" ht="12">
      <c r="A52" t="s">
        <v>291</v>
      </c>
      <c r="C52" s="8"/>
      <c r="D52" s="8"/>
      <c r="E52" s="8"/>
    </row>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sheetData>
  <mergeCells count="1">
    <mergeCell ref="C47:I4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25"/>
  <sheetViews>
    <sheetView showGridLines="0" workbookViewId="0" topLeftCell="A1"/>
  </sheetViews>
  <sheetFormatPr defaultColWidth="9.140625" defaultRowHeight="12"/>
  <cols>
    <col min="1" max="2" width="9.140625" style="1" customWidth="1"/>
    <col min="3" max="3" width="16.140625" style="1" customWidth="1"/>
    <col min="4" max="9" width="15.7109375" style="1" customWidth="1"/>
    <col min="10" max="10" width="9.140625" style="1" customWidth="1"/>
    <col min="11" max="26" width="3.7109375" style="1" customWidth="1"/>
    <col min="27" max="16384" width="9.140625" style="1" customWidth="1"/>
  </cols>
  <sheetData>
    <row r="1" ht="12" customHeight="1"/>
    <row r="2" ht="12" customHeight="1"/>
    <row r="3" ht="12" customHeight="1">
      <c r="C3" s="2" t="s">
        <v>0</v>
      </c>
    </row>
    <row r="4" ht="12" customHeight="1">
      <c r="C4" s="2" t="s">
        <v>32</v>
      </c>
    </row>
    <row r="5" ht="12" customHeight="1"/>
    <row r="6" ht="15">
      <c r="C6" s="76" t="s">
        <v>300</v>
      </c>
    </row>
    <row r="7" ht="12">
      <c r="C7" s="24" t="s">
        <v>138</v>
      </c>
    </row>
    <row r="8" ht="12"/>
    <row r="9" spans="1:9" ht="12">
      <c r="A9"/>
      <c r="C9" s="5"/>
      <c r="D9" s="5"/>
      <c r="E9" s="5"/>
      <c r="F9" s="5"/>
      <c r="G9" s="5"/>
      <c r="H9" s="5"/>
      <c r="I9" s="5"/>
    </row>
    <row r="10" spans="1:26" ht="12">
      <c r="A10" s="35"/>
      <c r="D10" s="21" t="s">
        <v>45</v>
      </c>
      <c r="E10" s="21" t="s">
        <v>44</v>
      </c>
      <c r="F10" s="21"/>
      <c r="G10" s="21"/>
      <c r="H10" s="30"/>
      <c r="I10" s="6"/>
      <c r="J10" s="6"/>
      <c r="K10" s="6"/>
      <c r="L10" s="6"/>
      <c r="M10" s="6"/>
      <c r="N10" s="6"/>
      <c r="O10" s="6"/>
      <c r="P10" s="6"/>
      <c r="Q10" s="6"/>
      <c r="R10" s="6"/>
      <c r="S10" s="6"/>
      <c r="T10" s="6"/>
      <c r="U10" s="6"/>
      <c r="V10" s="6"/>
      <c r="W10" s="6"/>
      <c r="X10" s="6"/>
      <c r="Y10" s="6"/>
      <c r="Z10" s="6"/>
    </row>
    <row r="11" spans="1:8" ht="12">
      <c r="A11"/>
      <c r="C11" s="8" t="s">
        <v>40</v>
      </c>
      <c r="D11" s="20">
        <v>40.6</v>
      </c>
      <c r="E11" s="20">
        <v>35</v>
      </c>
      <c r="F11" s="17"/>
      <c r="G11" s="17"/>
      <c r="H11" s="10"/>
    </row>
    <row r="12" spans="1:8" ht="12">
      <c r="A12"/>
      <c r="C12" s="8" t="s">
        <v>36</v>
      </c>
      <c r="D12" s="20">
        <v>40.8</v>
      </c>
      <c r="E12" s="20">
        <v>33.9</v>
      </c>
      <c r="F12" s="17"/>
      <c r="G12" s="17"/>
      <c r="H12" s="10"/>
    </row>
    <row r="13" spans="1:8" ht="12">
      <c r="A13"/>
      <c r="C13" s="8" t="s">
        <v>37</v>
      </c>
      <c r="D13" s="20">
        <v>39.3</v>
      </c>
      <c r="E13" s="20">
        <v>32.1</v>
      </c>
      <c r="F13" s="17"/>
      <c r="G13" s="17"/>
      <c r="H13" s="10"/>
    </row>
    <row r="14" spans="3:8" ht="12">
      <c r="C14" s="8" t="s">
        <v>43</v>
      </c>
      <c r="D14" s="20">
        <v>30.6</v>
      </c>
      <c r="E14" s="20">
        <v>25</v>
      </c>
      <c r="F14" s="17"/>
      <c r="G14" s="17"/>
      <c r="H14" s="10"/>
    </row>
    <row r="15" spans="3:8" ht="12">
      <c r="C15" s="8"/>
      <c r="D15" s="16"/>
      <c r="E15" s="16"/>
      <c r="F15" s="17"/>
      <c r="G15" s="17"/>
      <c r="H15" s="10"/>
    </row>
    <row r="16" spans="1:8" ht="12">
      <c r="A16" s="13"/>
      <c r="B16" s="13"/>
      <c r="C16" s="11" t="s">
        <v>149</v>
      </c>
      <c r="D16" s="16"/>
      <c r="E16" s="16"/>
      <c r="F16" s="17"/>
      <c r="G16" s="17"/>
      <c r="H16" s="10"/>
    </row>
    <row r="17" spans="1:8" ht="12">
      <c r="A17" s="13"/>
      <c r="B17" s="13"/>
      <c r="C17" s="8"/>
      <c r="D17" s="9"/>
      <c r="E17" s="16"/>
      <c r="F17" s="17"/>
      <c r="G17" s="17"/>
      <c r="H17" s="10"/>
    </row>
    <row r="18" spans="1:8" ht="12">
      <c r="A18" s="13"/>
      <c r="B18" s="13"/>
      <c r="C18" s="8"/>
      <c r="E18" s="16"/>
      <c r="F18" s="17"/>
      <c r="G18" s="17"/>
      <c r="H18" s="10"/>
    </row>
    <row r="19" spans="1:8" ht="12">
      <c r="A19" s="13"/>
      <c r="B19" s="13"/>
      <c r="C19" s="13"/>
      <c r="E19" s="16"/>
      <c r="F19" s="17"/>
      <c r="G19" s="17"/>
      <c r="H19" s="10"/>
    </row>
    <row r="20" spans="1:3" ht="12">
      <c r="A20" s="156" t="s">
        <v>33</v>
      </c>
      <c r="B20" s="13"/>
      <c r="C20" s="13"/>
    </row>
    <row r="21" spans="1:3" ht="12">
      <c r="A21" s="74" t="s">
        <v>127</v>
      </c>
      <c r="B21" s="13"/>
      <c r="C21" s="13"/>
    </row>
    <row r="22" spans="1:3" ht="12">
      <c r="A22" s="13"/>
      <c r="B22" s="13"/>
      <c r="C22" s="13"/>
    </row>
    <row r="23" ht="12"/>
    <row r="24" ht="12">
      <c r="C24" s="8"/>
    </row>
    <row r="25" ht="12">
      <c r="A25" s="1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topLeftCell="A1"/>
  </sheetViews>
  <sheetFormatPr defaultColWidth="9.140625" defaultRowHeight="12"/>
  <cols>
    <col min="1" max="2" width="9.140625" style="1" customWidth="1"/>
    <col min="3" max="3" width="20.7109375" style="1" customWidth="1"/>
    <col min="4" max="9" width="15.7109375" style="1" customWidth="1"/>
    <col min="10" max="10" width="9.140625" style="1" customWidth="1"/>
    <col min="11" max="26" width="3.7109375" style="1" customWidth="1"/>
    <col min="27" max="16384" width="9.140625" style="1" customWidth="1"/>
  </cols>
  <sheetData>
    <row r="1" ht="12" customHeight="1">
      <c r="C1" s="99"/>
    </row>
    <row r="2" ht="12" customHeight="1"/>
    <row r="3" ht="12" customHeight="1">
      <c r="C3" s="2" t="s">
        <v>0</v>
      </c>
    </row>
    <row r="4" ht="12" customHeight="1">
      <c r="C4" s="2" t="s">
        <v>32</v>
      </c>
    </row>
    <row r="5" ht="12" customHeight="1">
      <c r="G5" s="9"/>
    </row>
    <row r="6" ht="15">
      <c r="C6" s="76" t="s">
        <v>303</v>
      </c>
    </row>
    <row r="7" ht="12">
      <c r="C7" s="24" t="s">
        <v>139</v>
      </c>
    </row>
    <row r="8" ht="12"/>
    <row r="9" spans="3:9" ht="12">
      <c r="C9" s="5"/>
      <c r="D9" s="5"/>
      <c r="E9" s="5"/>
      <c r="F9" s="86"/>
      <c r="G9" s="5"/>
      <c r="H9" s="5"/>
      <c r="I9" s="5"/>
    </row>
    <row r="10" spans="4:26" ht="24">
      <c r="D10" s="21" t="s">
        <v>208</v>
      </c>
      <c r="E10" s="21" t="s">
        <v>209</v>
      </c>
      <c r="F10" s="21" t="s">
        <v>302</v>
      </c>
      <c r="G10" s="21" t="s">
        <v>327</v>
      </c>
      <c r="H10" s="30" t="s">
        <v>78</v>
      </c>
      <c r="K10" s="6"/>
      <c r="L10" s="6"/>
      <c r="M10" s="6"/>
      <c r="N10" s="6"/>
      <c r="O10" s="6"/>
      <c r="P10" s="6"/>
      <c r="Q10" s="6"/>
      <c r="R10" s="6"/>
      <c r="S10" s="6"/>
      <c r="T10" s="6"/>
      <c r="U10" s="6"/>
      <c r="V10" s="6"/>
      <c r="W10" s="6"/>
      <c r="X10" s="6"/>
      <c r="Y10" s="6"/>
      <c r="Z10" s="6"/>
    </row>
    <row r="11" spans="3:8" ht="12">
      <c r="C11" s="8" t="s">
        <v>195</v>
      </c>
      <c r="D11" s="16">
        <v>35.8</v>
      </c>
      <c r="E11" s="16">
        <v>28.7</v>
      </c>
      <c r="F11" s="17">
        <v>38.3</v>
      </c>
      <c r="G11" s="17">
        <v>33.4</v>
      </c>
      <c r="H11" s="10">
        <v>35.9</v>
      </c>
    </row>
    <row r="12" spans="3:8" ht="12">
      <c r="C12" s="8"/>
      <c r="D12" s="16"/>
      <c r="E12" s="16"/>
      <c r="F12" s="17"/>
      <c r="G12" s="17"/>
      <c r="H12" s="10"/>
    </row>
    <row r="13" spans="3:11" ht="12">
      <c r="C13" s="8" t="s">
        <v>27</v>
      </c>
      <c r="D13" s="16">
        <v>37.9</v>
      </c>
      <c r="E13" s="16">
        <v>35.7</v>
      </c>
      <c r="F13" s="17">
        <v>42.9</v>
      </c>
      <c r="G13" s="17">
        <v>41</v>
      </c>
      <c r="H13" s="10">
        <v>42</v>
      </c>
      <c r="K13" s="9"/>
    </row>
    <row r="14" spans="3:11" ht="12">
      <c r="C14" s="8" t="s">
        <v>19</v>
      </c>
      <c r="D14" s="16">
        <v>39.6</v>
      </c>
      <c r="E14" s="16">
        <v>31.2</v>
      </c>
      <c r="F14" s="17">
        <v>43.3</v>
      </c>
      <c r="G14" s="17">
        <v>38.6</v>
      </c>
      <c r="H14" s="10">
        <v>41</v>
      </c>
      <c r="K14" s="9"/>
    </row>
    <row r="15" spans="3:11" ht="12">
      <c r="C15" s="8" t="s">
        <v>4</v>
      </c>
      <c r="D15" s="16">
        <v>40.2</v>
      </c>
      <c r="E15" s="16">
        <v>36.3</v>
      </c>
      <c r="F15" s="17">
        <v>41.7</v>
      </c>
      <c r="G15" s="17">
        <v>38.2</v>
      </c>
      <c r="H15" s="10">
        <v>40</v>
      </c>
      <c r="K15" s="9"/>
    </row>
    <row r="16" spans="3:11" ht="12">
      <c r="C16" s="8" t="s">
        <v>5</v>
      </c>
      <c r="D16" s="16">
        <v>37.7</v>
      </c>
      <c r="E16" s="16">
        <v>30.8</v>
      </c>
      <c r="F16" s="17">
        <v>41.1</v>
      </c>
      <c r="G16" s="17">
        <v>36.9</v>
      </c>
      <c r="H16" s="10">
        <v>39.1</v>
      </c>
      <c r="K16" s="9"/>
    </row>
    <row r="17" spans="3:11" ht="12">
      <c r="C17" s="8" t="s">
        <v>6</v>
      </c>
      <c r="D17" s="16">
        <v>34.1</v>
      </c>
      <c r="E17" s="16">
        <v>32.6</v>
      </c>
      <c r="F17" s="17">
        <v>39.5</v>
      </c>
      <c r="G17" s="17">
        <v>38.5</v>
      </c>
      <c r="H17" s="10">
        <v>39</v>
      </c>
      <c r="K17" s="9"/>
    </row>
    <row r="18" spans="3:11" ht="12">
      <c r="C18" s="8" t="s">
        <v>26</v>
      </c>
      <c r="D18" s="16">
        <v>37.3</v>
      </c>
      <c r="E18" s="16">
        <v>35.5</v>
      </c>
      <c r="F18" s="17">
        <v>39.6</v>
      </c>
      <c r="G18" s="17">
        <v>38.3</v>
      </c>
      <c r="H18" s="10">
        <v>38.9</v>
      </c>
      <c r="K18" s="9"/>
    </row>
    <row r="19" spans="3:11" ht="12">
      <c r="C19" s="8" t="s">
        <v>22</v>
      </c>
      <c r="D19" s="16">
        <v>39</v>
      </c>
      <c r="E19" s="16">
        <v>32.2</v>
      </c>
      <c r="F19" s="17">
        <v>39.6</v>
      </c>
      <c r="G19" s="17">
        <v>36.8</v>
      </c>
      <c r="H19" s="10">
        <v>38.2</v>
      </c>
      <c r="K19" s="9"/>
    </row>
    <row r="20" spans="3:11" ht="12">
      <c r="C20" s="8" t="s">
        <v>20</v>
      </c>
      <c r="D20" s="16">
        <v>37.2</v>
      </c>
      <c r="E20" s="16">
        <v>29.7</v>
      </c>
      <c r="F20" s="17">
        <v>39.8</v>
      </c>
      <c r="G20" s="17">
        <v>35.3</v>
      </c>
      <c r="H20" s="10">
        <v>37.6</v>
      </c>
      <c r="K20" s="9"/>
    </row>
    <row r="21" spans="3:11" ht="12">
      <c r="C21" s="8" t="s">
        <v>13</v>
      </c>
      <c r="D21" s="16">
        <v>40.1</v>
      </c>
      <c r="E21" s="16">
        <v>27.9</v>
      </c>
      <c r="F21" s="17">
        <v>40.5</v>
      </c>
      <c r="G21" s="17">
        <v>34.4</v>
      </c>
      <c r="H21" s="10">
        <v>37.5</v>
      </c>
      <c r="K21" s="9"/>
    </row>
    <row r="22" spans="3:11" ht="12">
      <c r="C22" s="8" t="s">
        <v>7</v>
      </c>
      <c r="D22" s="16">
        <v>39.4</v>
      </c>
      <c r="E22" s="16">
        <v>26.6</v>
      </c>
      <c r="F22" s="17">
        <v>40.7</v>
      </c>
      <c r="G22" s="17">
        <v>33.9</v>
      </c>
      <c r="H22" s="10">
        <v>37.4</v>
      </c>
      <c r="K22" s="9"/>
    </row>
    <row r="23" spans="3:11" ht="12">
      <c r="C23" s="8" t="s">
        <v>15</v>
      </c>
      <c r="D23" s="16">
        <v>33.9</v>
      </c>
      <c r="E23" s="16">
        <v>33.4</v>
      </c>
      <c r="F23" s="17">
        <v>36.7</v>
      </c>
      <c r="G23" s="17">
        <v>37.5</v>
      </c>
      <c r="H23" s="10">
        <v>37.1</v>
      </c>
      <c r="K23" s="9"/>
    </row>
    <row r="24" spans="3:11" ht="12">
      <c r="C24" s="8" t="s">
        <v>14</v>
      </c>
      <c r="D24" s="16">
        <v>32.8</v>
      </c>
      <c r="E24" s="16">
        <v>30.6</v>
      </c>
      <c r="F24" s="17">
        <v>36.8</v>
      </c>
      <c r="G24" s="17">
        <v>36.8</v>
      </c>
      <c r="H24" s="10">
        <v>36.8</v>
      </c>
      <c r="K24" s="9"/>
    </row>
    <row r="25" spans="3:11" ht="12">
      <c r="C25" s="8" t="s">
        <v>18</v>
      </c>
      <c r="D25" s="16">
        <v>39.4</v>
      </c>
      <c r="E25" s="16">
        <v>17.6</v>
      </c>
      <c r="F25" s="17">
        <v>41.1</v>
      </c>
      <c r="G25" s="17">
        <v>31.8</v>
      </c>
      <c r="H25" s="10">
        <v>36.5</v>
      </c>
      <c r="K25" s="9"/>
    </row>
    <row r="26" spans="3:11" ht="12">
      <c r="C26" s="8" t="s">
        <v>3</v>
      </c>
      <c r="D26" s="16">
        <v>36.7</v>
      </c>
      <c r="E26" s="16">
        <v>30.3</v>
      </c>
      <c r="F26" s="17">
        <v>39.2</v>
      </c>
      <c r="G26" s="17">
        <v>33.2</v>
      </c>
      <c r="H26" s="10">
        <v>36.3</v>
      </c>
      <c r="K26" s="9"/>
    </row>
    <row r="27" spans="3:11" ht="12">
      <c r="C27" s="8" t="s">
        <v>24</v>
      </c>
      <c r="D27" s="16">
        <v>33.6</v>
      </c>
      <c r="E27" s="16">
        <v>30</v>
      </c>
      <c r="F27" s="17">
        <v>37</v>
      </c>
      <c r="G27" s="17">
        <v>34.7</v>
      </c>
      <c r="H27" s="10">
        <v>35.9</v>
      </c>
      <c r="K27" s="9"/>
    </row>
    <row r="28" spans="3:11" ht="12">
      <c r="C28" s="8" t="s">
        <v>10</v>
      </c>
      <c r="D28" s="16">
        <v>34.4</v>
      </c>
      <c r="E28" s="16">
        <v>29.2</v>
      </c>
      <c r="F28" s="17">
        <v>37</v>
      </c>
      <c r="G28" s="17">
        <v>33.8</v>
      </c>
      <c r="H28" s="10">
        <v>35.4</v>
      </c>
      <c r="K28" s="9"/>
    </row>
    <row r="29" spans="3:11" ht="12">
      <c r="C29" s="8" t="s">
        <v>9</v>
      </c>
      <c r="D29" s="16">
        <v>37.1</v>
      </c>
      <c r="E29" s="16">
        <v>24.2</v>
      </c>
      <c r="F29" s="17">
        <v>37.4</v>
      </c>
      <c r="G29" s="17">
        <v>33.1</v>
      </c>
      <c r="H29" s="10">
        <v>35.3</v>
      </c>
      <c r="K29" s="9"/>
    </row>
    <row r="30" spans="3:11" ht="12">
      <c r="C30" s="8" t="s">
        <v>17</v>
      </c>
      <c r="D30" s="16">
        <v>30.3</v>
      </c>
      <c r="E30" s="16">
        <v>24.7</v>
      </c>
      <c r="F30" s="17">
        <v>37.4</v>
      </c>
      <c r="G30" s="17">
        <v>31.2</v>
      </c>
      <c r="H30" s="10">
        <v>34.4</v>
      </c>
      <c r="K30" s="9"/>
    </row>
    <row r="31" spans="3:11" ht="12">
      <c r="C31" s="8" t="s">
        <v>25</v>
      </c>
      <c r="D31" s="16">
        <v>34.8</v>
      </c>
      <c r="E31" s="16">
        <v>29.3</v>
      </c>
      <c r="F31" s="17">
        <v>36.6</v>
      </c>
      <c r="G31" s="17">
        <v>31.6</v>
      </c>
      <c r="H31" s="10">
        <v>34.2</v>
      </c>
      <c r="K31" s="9"/>
    </row>
    <row r="32" spans="3:11" ht="12">
      <c r="C32" s="8" t="s">
        <v>2</v>
      </c>
      <c r="D32" s="16">
        <v>31</v>
      </c>
      <c r="E32" s="16">
        <v>26.9</v>
      </c>
      <c r="F32" s="17">
        <v>35.6</v>
      </c>
      <c r="G32" s="17">
        <v>32.3</v>
      </c>
      <c r="H32" s="10">
        <v>34</v>
      </c>
      <c r="K32" s="9"/>
    </row>
    <row r="33" spans="3:11" ht="12">
      <c r="C33" s="8" t="s">
        <v>16</v>
      </c>
      <c r="D33" s="16">
        <v>34.3</v>
      </c>
      <c r="E33" s="16">
        <v>23.7</v>
      </c>
      <c r="F33" s="17">
        <v>36</v>
      </c>
      <c r="G33" s="17">
        <v>31.6</v>
      </c>
      <c r="H33" s="10">
        <v>33.9</v>
      </c>
      <c r="K33" s="9"/>
    </row>
    <row r="34" spans="3:11" ht="12">
      <c r="C34" s="8" t="s">
        <v>23</v>
      </c>
      <c r="D34" s="16">
        <v>37.8</v>
      </c>
      <c r="E34" s="16">
        <v>34.2</v>
      </c>
      <c r="F34" s="17">
        <v>37</v>
      </c>
      <c r="G34" s="17">
        <v>30.3</v>
      </c>
      <c r="H34" s="10">
        <v>33.8</v>
      </c>
      <c r="K34" s="9"/>
    </row>
    <row r="35" spans="3:11" ht="12">
      <c r="C35" s="8" t="s">
        <v>1</v>
      </c>
      <c r="D35" s="16">
        <v>33.8</v>
      </c>
      <c r="E35" s="16">
        <v>26.4</v>
      </c>
      <c r="F35" s="17">
        <v>35.4</v>
      </c>
      <c r="G35" s="17">
        <v>31.6</v>
      </c>
      <c r="H35" s="10">
        <v>33.6</v>
      </c>
      <c r="K35" s="9"/>
    </row>
    <row r="36" spans="3:11" ht="12">
      <c r="C36" s="8" t="s">
        <v>21</v>
      </c>
      <c r="D36" s="16">
        <v>33.3</v>
      </c>
      <c r="E36" s="16">
        <v>28.8</v>
      </c>
      <c r="F36" s="17">
        <v>36.3</v>
      </c>
      <c r="G36" s="17">
        <v>30.7</v>
      </c>
      <c r="H36" s="10">
        <v>33.6</v>
      </c>
      <c r="K36" s="9"/>
    </row>
    <row r="37" spans="3:11" ht="12">
      <c r="C37" s="8" t="s">
        <v>8</v>
      </c>
      <c r="D37" s="16">
        <v>37.7</v>
      </c>
      <c r="E37" s="16">
        <v>24.7</v>
      </c>
      <c r="F37" s="17">
        <v>36.6</v>
      </c>
      <c r="G37" s="17">
        <v>29.6</v>
      </c>
      <c r="H37" s="10">
        <v>33.2</v>
      </c>
      <c r="K37" s="9"/>
    </row>
    <row r="38" spans="3:11" ht="12">
      <c r="C38" s="8" t="s">
        <v>11</v>
      </c>
      <c r="D38" s="16">
        <v>33.2</v>
      </c>
      <c r="E38" s="16">
        <v>27.6</v>
      </c>
      <c r="F38" s="17">
        <v>34.5</v>
      </c>
      <c r="G38" s="17">
        <v>30.5</v>
      </c>
      <c r="H38" s="10">
        <v>32.5</v>
      </c>
      <c r="K38" s="9"/>
    </row>
    <row r="39" spans="3:11" ht="12">
      <c r="C39" s="8" t="s">
        <v>12</v>
      </c>
      <c r="D39" s="16">
        <v>34.8</v>
      </c>
      <c r="E39" s="16">
        <v>21.9</v>
      </c>
      <c r="F39" s="17">
        <v>36.4</v>
      </c>
      <c r="G39" s="17">
        <v>27.3</v>
      </c>
      <c r="H39" s="10">
        <v>32</v>
      </c>
      <c r="K39" s="9"/>
    </row>
    <row r="40" spans="3:8" ht="12">
      <c r="C40" s="8"/>
      <c r="D40" s="16"/>
      <c r="E40" s="16"/>
      <c r="F40" s="17"/>
      <c r="G40" s="17"/>
      <c r="H40" s="10"/>
    </row>
    <row r="41" spans="3:11" ht="12">
      <c r="C41" s="8" t="s">
        <v>28</v>
      </c>
      <c r="D41" s="16">
        <v>40.4</v>
      </c>
      <c r="E41" s="16">
        <v>33.4</v>
      </c>
      <c r="F41" s="17">
        <v>41.5</v>
      </c>
      <c r="G41" s="17">
        <v>37.2</v>
      </c>
      <c r="H41" s="10">
        <v>39.4</v>
      </c>
      <c r="I41" s="9"/>
      <c r="J41" s="9"/>
      <c r="K41" s="9"/>
    </row>
    <row r="42" spans="3:11" ht="12">
      <c r="C42" s="8"/>
      <c r="D42" s="16"/>
      <c r="E42" s="16"/>
      <c r="F42" s="17"/>
      <c r="G42" s="17"/>
      <c r="H42" s="10"/>
      <c r="I42" s="9"/>
      <c r="J42" s="9"/>
      <c r="K42" s="9"/>
    </row>
    <row r="43" spans="3:10" ht="12">
      <c r="C43" s="8" t="s">
        <v>29</v>
      </c>
      <c r="D43" s="16">
        <v>48</v>
      </c>
      <c r="E43" s="16">
        <v>44.3</v>
      </c>
      <c r="F43" s="17">
        <v>47.8</v>
      </c>
      <c r="G43" s="17">
        <v>43.7</v>
      </c>
      <c r="H43" s="10">
        <v>45.8</v>
      </c>
      <c r="I43" s="9"/>
      <c r="J43" s="9"/>
    </row>
    <row r="44" spans="1:26" s="13" customFormat="1" ht="12">
      <c r="A44" s="1"/>
      <c r="B44" s="1"/>
      <c r="C44" s="8" t="s">
        <v>31</v>
      </c>
      <c r="D44" s="16">
        <v>43.8</v>
      </c>
      <c r="E44" s="16">
        <v>35.4</v>
      </c>
      <c r="F44" s="17">
        <v>44.6</v>
      </c>
      <c r="G44" s="17">
        <v>40.4</v>
      </c>
      <c r="H44" s="10">
        <v>42.6</v>
      </c>
      <c r="I44" s="9"/>
      <c r="J44" s="9"/>
      <c r="K44" s="1"/>
      <c r="L44" s="1"/>
      <c r="M44" s="1"/>
      <c r="N44" s="1"/>
      <c r="O44" s="1"/>
      <c r="P44" s="1"/>
      <c r="Q44" s="1"/>
      <c r="R44" s="1"/>
      <c r="S44" s="1"/>
      <c r="T44" s="1"/>
      <c r="U44" s="1"/>
      <c r="V44" s="1"/>
      <c r="W44" s="1"/>
      <c r="X44" s="1"/>
      <c r="Y44" s="1"/>
      <c r="Z44" s="1"/>
    </row>
    <row r="45" spans="3:10" ht="12">
      <c r="C45" s="8" t="s">
        <v>30</v>
      </c>
      <c r="D45" s="16">
        <v>40.6</v>
      </c>
      <c r="E45" s="16">
        <v>37</v>
      </c>
      <c r="F45" s="17">
        <v>41.1</v>
      </c>
      <c r="G45" s="17">
        <v>38.4</v>
      </c>
      <c r="H45" s="10">
        <v>39.8</v>
      </c>
      <c r="I45" s="9"/>
      <c r="J45" s="9"/>
    </row>
    <row r="46" spans="4:8" ht="12">
      <c r="D46" s="9"/>
      <c r="E46" s="9"/>
      <c r="F46" s="9"/>
      <c r="G46" s="9"/>
      <c r="H46" s="10"/>
    </row>
    <row r="47" spans="3:11" ht="24" customHeight="1">
      <c r="C47" s="168" t="s">
        <v>301</v>
      </c>
      <c r="D47" s="168"/>
      <c r="E47" s="168"/>
      <c r="F47" s="168"/>
      <c r="G47" s="168"/>
      <c r="H47" s="168"/>
      <c r="I47" s="168"/>
      <c r="J47" s="168"/>
      <c r="K47" s="168"/>
    </row>
    <row r="48" ht="12">
      <c r="C48" s="11" t="s">
        <v>77</v>
      </c>
    </row>
    <row r="49" ht="12"/>
    <row r="50" ht="12"/>
    <row r="51" ht="12">
      <c r="A51" s="12" t="s">
        <v>33</v>
      </c>
    </row>
    <row r="52" spans="1:3" ht="12">
      <c r="A52" s="1" t="s">
        <v>304</v>
      </c>
      <c r="C52" s="8"/>
    </row>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sheetData>
  <mergeCells count="1">
    <mergeCell ref="C47:K47"/>
  </mergeCells>
  <conditionalFormatting sqref="I41:J42">
    <cfRule type="cellIs" priority="2"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topLeftCell="A1"/>
  </sheetViews>
  <sheetFormatPr defaultColWidth="9.140625" defaultRowHeight="12"/>
  <cols>
    <col min="1" max="2" width="9.140625" style="1" customWidth="1"/>
    <col min="3" max="3" width="13.140625" style="1" customWidth="1"/>
    <col min="4" max="9" width="15.7109375" style="1" customWidth="1"/>
    <col min="10" max="10" width="9.140625" style="1" customWidth="1"/>
    <col min="11" max="26" width="3.7109375" style="1" customWidth="1"/>
    <col min="27" max="16384" width="9.140625" style="1" customWidth="1"/>
  </cols>
  <sheetData>
    <row r="1" spans="1:3" ht="12" customHeight="1">
      <c r="A1" s="39"/>
      <c r="C1" s="99"/>
    </row>
    <row r="2" ht="12" customHeight="1">
      <c r="A2" s="39"/>
    </row>
    <row r="3" ht="12" customHeight="1">
      <c r="C3" s="2" t="s">
        <v>0</v>
      </c>
    </row>
    <row r="4" ht="12" customHeight="1">
      <c r="C4" s="2" t="s">
        <v>32</v>
      </c>
    </row>
    <row r="5" ht="12" customHeight="1"/>
    <row r="6" ht="15">
      <c r="C6" s="76" t="s">
        <v>305</v>
      </c>
    </row>
    <row r="7" ht="12">
      <c r="C7" s="24" t="s">
        <v>194</v>
      </c>
    </row>
    <row r="8" ht="12"/>
    <row r="9" spans="1:9" ht="12">
      <c r="A9"/>
      <c r="C9" s="5"/>
      <c r="D9" s="5"/>
      <c r="E9" s="5"/>
      <c r="F9" s="10"/>
      <c r="G9" s="5"/>
      <c r="H9" s="5"/>
      <c r="I9" s="5"/>
    </row>
    <row r="10" spans="1:26" ht="12">
      <c r="A10" s="35"/>
      <c r="C10" s="23"/>
      <c r="D10" s="96" t="s">
        <v>45</v>
      </c>
      <c r="E10" s="96" t="s">
        <v>44</v>
      </c>
      <c r="F10" s="10"/>
      <c r="G10" s="21"/>
      <c r="H10" s="30"/>
      <c r="I10" s="6"/>
      <c r="J10" s="6"/>
      <c r="K10" s="6"/>
      <c r="L10" s="6"/>
      <c r="M10" s="6"/>
      <c r="N10" s="6"/>
      <c r="O10" s="6"/>
      <c r="P10" s="6"/>
      <c r="Q10" s="6"/>
      <c r="R10" s="6"/>
      <c r="S10" s="6"/>
      <c r="T10" s="6"/>
      <c r="U10" s="6"/>
      <c r="V10" s="6"/>
      <c r="W10" s="6"/>
      <c r="X10" s="6"/>
      <c r="Y10" s="6"/>
      <c r="Z10" s="6"/>
    </row>
    <row r="11" spans="1:8" ht="12">
      <c r="A11" s="157"/>
      <c r="B11" s="13"/>
      <c r="C11" s="8" t="s">
        <v>80</v>
      </c>
      <c r="D11" s="158">
        <v>90.7</v>
      </c>
      <c r="E11" s="159">
        <v>90.1</v>
      </c>
      <c r="F11" s="108"/>
      <c r="G11" s="17"/>
      <c r="H11" s="10"/>
    </row>
    <row r="12" spans="1:8" ht="12">
      <c r="A12" s="157"/>
      <c r="B12" s="13"/>
      <c r="C12" s="8" t="s">
        <v>36</v>
      </c>
      <c r="D12" s="158">
        <v>89.2</v>
      </c>
      <c r="E12" s="159">
        <v>90</v>
      </c>
      <c r="F12" s="108"/>
      <c r="G12" s="17"/>
      <c r="H12" s="10"/>
    </row>
    <row r="13" spans="1:8" ht="12">
      <c r="A13" s="157"/>
      <c r="B13" s="13"/>
      <c r="C13" s="8" t="s">
        <v>37</v>
      </c>
      <c r="D13" s="158">
        <v>91</v>
      </c>
      <c r="E13" s="159">
        <v>90.7</v>
      </c>
      <c r="F13" s="108"/>
      <c r="G13" s="17"/>
      <c r="H13" s="10"/>
    </row>
    <row r="14" spans="1:8" ht="12">
      <c r="A14" s="13"/>
      <c r="B14" s="13"/>
      <c r="C14" s="8" t="s">
        <v>43</v>
      </c>
      <c r="D14" s="158">
        <v>93.9</v>
      </c>
      <c r="E14" s="159">
        <v>93</v>
      </c>
      <c r="F14" s="108"/>
      <c r="G14" s="17"/>
      <c r="H14" s="10"/>
    </row>
    <row r="15" spans="1:8" ht="12">
      <c r="A15" s="13"/>
      <c r="B15" s="13"/>
      <c r="C15" s="8"/>
      <c r="D15" s="78"/>
      <c r="E15" s="78"/>
      <c r="F15" s="108"/>
      <c r="G15" s="17"/>
      <c r="H15" s="10"/>
    </row>
    <row r="16" spans="1:8" ht="12">
      <c r="A16" s="13"/>
      <c r="B16" s="13"/>
      <c r="C16" s="11" t="s">
        <v>149</v>
      </c>
      <c r="D16" s="78"/>
      <c r="E16" s="78"/>
      <c r="F16" s="108"/>
      <c r="G16" s="17"/>
      <c r="H16" s="10"/>
    </row>
    <row r="17" spans="1:8" ht="12">
      <c r="A17" s="13"/>
      <c r="B17" s="13"/>
      <c r="C17" s="8"/>
      <c r="D17" s="78"/>
      <c r="E17" s="78"/>
      <c r="F17" s="108"/>
      <c r="G17" s="17"/>
      <c r="H17" s="10"/>
    </row>
    <row r="18" spans="1:8" ht="12">
      <c r="A18" s="13"/>
      <c r="B18" s="13"/>
      <c r="C18" s="8"/>
      <c r="D18" s="78"/>
      <c r="E18" s="78"/>
      <c r="F18" s="108"/>
      <c r="G18" s="17"/>
      <c r="H18" s="10"/>
    </row>
    <row r="19" spans="1:8" ht="12">
      <c r="A19" s="13"/>
      <c r="B19" s="13"/>
      <c r="C19" s="8"/>
      <c r="D19" s="78"/>
      <c r="E19" s="78"/>
      <c r="F19" s="108"/>
      <c r="G19" s="17"/>
      <c r="H19" s="10"/>
    </row>
    <row r="20" spans="1:8" ht="12">
      <c r="A20" s="156" t="s">
        <v>33</v>
      </c>
      <c r="B20" s="13"/>
      <c r="C20" s="8"/>
      <c r="D20" s="78"/>
      <c r="E20" s="78"/>
      <c r="F20" s="79"/>
      <c r="G20" s="17"/>
      <c r="H20" s="10"/>
    </row>
    <row r="21" spans="1:8" ht="12">
      <c r="A21" s="74" t="s">
        <v>127</v>
      </c>
      <c r="B21" s="13"/>
      <c r="C21" s="8"/>
      <c r="D21" s="78"/>
      <c r="E21" s="78"/>
      <c r="F21" s="79"/>
      <c r="G21" s="17"/>
      <c r="H21" s="10"/>
    </row>
    <row r="22" spans="3:8" ht="12">
      <c r="C22" s="8"/>
      <c r="D22" s="16"/>
      <c r="E22" s="16"/>
      <c r="F22" s="17"/>
      <c r="G22" s="17"/>
      <c r="H22" s="10"/>
    </row>
    <row r="23" spans="7:8" ht="12">
      <c r="G23" s="17"/>
      <c r="H23" s="10"/>
    </row>
    <row r="24" spans="7:8" ht="12">
      <c r="G24" s="17"/>
      <c r="H24" s="10"/>
    </row>
    <row r="25" spans="7:8" ht="12">
      <c r="G25" s="17"/>
      <c r="H25" s="10"/>
    </row>
    <row r="26" spans="7:8" ht="12">
      <c r="G26" s="17"/>
      <c r="H26" s="10"/>
    </row>
    <row r="27" spans="7:8" ht="12">
      <c r="G27" s="17"/>
      <c r="H27" s="10"/>
    </row>
    <row r="28" spans="4:8" ht="12">
      <c r="D28" s="98"/>
      <c r="E28" s="97"/>
      <c r="F28" s="95"/>
      <c r="G28" s="17"/>
      <c r="H28" s="10"/>
    </row>
    <row r="29" spans="3:8" ht="12">
      <c r="C29" s="8"/>
      <c r="D29" s="16"/>
      <c r="E29" s="16"/>
      <c r="F29" s="17"/>
      <c r="G29" s="17"/>
      <c r="H29" s="10"/>
    </row>
    <row r="30" spans="3:8" ht="12">
      <c r="C30" s="8"/>
      <c r="D30" s="16"/>
      <c r="E30" s="16"/>
      <c r="F30" s="17"/>
      <c r="G30" s="17"/>
      <c r="H30" s="10"/>
    </row>
    <row r="31" spans="3:11" ht="12">
      <c r="C31" s="8"/>
      <c r="D31" s="16"/>
      <c r="E31" s="16"/>
      <c r="F31" s="17"/>
      <c r="G31" s="17"/>
      <c r="H31" s="10"/>
      <c r="K31"/>
    </row>
    <row r="32" spans="3:8" ht="12">
      <c r="C32" s="8"/>
      <c r="D32" s="16"/>
      <c r="E32" s="16"/>
      <c r="F32" s="17"/>
      <c r="G32" s="17"/>
      <c r="H32" s="10"/>
    </row>
    <row r="33" spans="3:8" ht="12">
      <c r="C33" s="8"/>
      <c r="D33" s="16"/>
      <c r="E33" s="16"/>
      <c r="F33" s="17"/>
      <c r="G33" s="17"/>
      <c r="H33" s="10"/>
    </row>
    <row r="34" spans="3:8" ht="12">
      <c r="C34" s="8"/>
      <c r="D34" s="16"/>
      <c r="E34" s="16"/>
      <c r="F34" s="17"/>
      <c r="G34" s="17"/>
      <c r="H34" s="10"/>
    </row>
    <row r="35" spans="3:8" ht="12">
      <c r="C35" s="8"/>
      <c r="D35" s="16"/>
      <c r="E35" s="16"/>
      <c r="F35" s="17"/>
      <c r="G35" s="17"/>
      <c r="H35" s="10"/>
    </row>
    <row r="36" spans="3:8" ht="12">
      <c r="C36" s="8"/>
      <c r="D36" s="16"/>
      <c r="E36" s="16"/>
      <c r="F36" s="17"/>
      <c r="G36" s="17"/>
      <c r="H36" s="10"/>
    </row>
    <row r="37" spans="3:8" ht="12">
      <c r="C37" s="8"/>
      <c r="D37" s="16"/>
      <c r="E37" s="16"/>
      <c r="F37" s="17"/>
      <c r="G37" s="17"/>
      <c r="H37" s="10"/>
    </row>
    <row r="38" spans="3:8" ht="12">
      <c r="C38" s="8"/>
      <c r="D38" s="16"/>
      <c r="E38" s="16"/>
      <c r="F38" s="17"/>
      <c r="G38" s="17"/>
      <c r="H38" s="10"/>
    </row>
    <row r="39" spans="3:8" ht="12">
      <c r="C39" s="8"/>
      <c r="D39" s="16"/>
      <c r="E39" s="16"/>
      <c r="F39" s="17"/>
      <c r="G39" s="17"/>
      <c r="H39" s="10"/>
    </row>
    <row r="40" spans="3:8" ht="12">
      <c r="C40" s="8"/>
      <c r="D40" s="16"/>
      <c r="E40" s="16"/>
      <c r="F40" s="17"/>
      <c r="G40" s="17"/>
      <c r="H40" s="10"/>
    </row>
    <row r="41" spans="3:8" ht="12">
      <c r="C41" s="8"/>
      <c r="D41" s="16"/>
      <c r="E41" s="16"/>
      <c r="F41" s="17"/>
      <c r="G41" s="17"/>
      <c r="H41" s="10"/>
    </row>
    <row r="42" spans="4:8" ht="12">
      <c r="D42" s="16"/>
      <c r="E42" s="16"/>
      <c r="F42" s="17"/>
      <c r="G42" s="17"/>
      <c r="H42" s="10"/>
    </row>
    <row r="43" spans="1:26" s="13" customFormat="1" ht="12">
      <c r="A43" s="1"/>
      <c r="B43" s="1"/>
      <c r="C43" s="8"/>
      <c r="D43" s="9"/>
      <c r="E43" s="9"/>
      <c r="F43" s="9"/>
      <c r="G43" s="9"/>
      <c r="H43" s="10"/>
      <c r="I43" s="1"/>
      <c r="J43" s="1"/>
      <c r="K43" s="1"/>
      <c r="L43" s="1"/>
      <c r="M43" s="1"/>
      <c r="N43" s="1"/>
      <c r="O43" s="1"/>
      <c r="P43" s="1"/>
      <c r="Q43" s="1"/>
      <c r="R43" s="1"/>
      <c r="S43" s="1"/>
      <c r="T43" s="1"/>
      <c r="U43" s="1"/>
      <c r="V43" s="1"/>
      <c r="W43" s="1"/>
      <c r="X43" s="1"/>
      <c r="Y43" s="1"/>
      <c r="Z43" s="1"/>
    </row>
    <row r="44" ht="12">
      <c r="C44" s="8"/>
    </row>
    <row r="45" ht="12"/>
    <row r="46" ht="12"/>
    <row r="47" ht="12"/>
    <row r="48" ht="12">
      <c r="C48" s="8"/>
    </row>
    <row r="49" ht="12">
      <c r="A49" s="12"/>
    </row>
    <row r="50" ht="12"/>
    <row r="51" ht="12"/>
    <row r="52" ht="12"/>
    <row r="53" ht="12"/>
    <row r="54" ht="12"/>
    <row r="55" ht="12"/>
    <row r="56" ht="12"/>
    <row r="57" ht="12"/>
    <row r="58" ht="12"/>
    <row r="59" ht="12"/>
    <row r="60" ht="12"/>
    <row r="61" ht="12"/>
    <row r="62" ht="12"/>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topLeftCell="A1"/>
  </sheetViews>
  <sheetFormatPr defaultColWidth="9.140625" defaultRowHeight="12"/>
  <cols>
    <col min="1" max="2" width="9.140625" style="1" customWidth="1"/>
    <col min="3" max="3" width="54.7109375" style="1" customWidth="1"/>
    <col min="4" max="4" width="15.7109375" style="1" customWidth="1"/>
    <col min="5" max="9" width="9.7109375" style="1" customWidth="1"/>
    <col min="10" max="12" width="5.7109375" style="1" customWidth="1"/>
    <col min="13" max="26" width="2.7109375" style="1" customWidth="1"/>
  </cols>
  <sheetData>
    <row r="1" ht="12" customHeight="1">
      <c r="C1" s="100"/>
    </row>
    <row r="2" ht="12" customHeight="1"/>
    <row r="3" ht="12" customHeight="1">
      <c r="C3" s="2" t="s">
        <v>0</v>
      </c>
    </row>
    <row r="4" ht="12" customHeight="1">
      <c r="C4" s="2" t="s">
        <v>32</v>
      </c>
    </row>
    <row r="5" ht="12" customHeight="1"/>
    <row r="6" ht="15">
      <c r="C6" s="76" t="s">
        <v>217</v>
      </c>
    </row>
    <row r="7" ht="12">
      <c r="C7" s="24" t="s">
        <v>140</v>
      </c>
    </row>
    <row r="8" ht="12">
      <c r="C8" s="24"/>
    </row>
    <row r="9" ht="12">
      <c r="C9" s="24"/>
    </row>
    <row r="10" spans="5:9" ht="36">
      <c r="E10" s="43" t="s">
        <v>101</v>
      </c>
      <c r="F10" s="43" t="s">
        <v>102</v>
      </c>
      <c r="G10" s="43" t="s">
        <v>103</v>
      </c>
      <c r="H10" s="43" t="s">
        <v>104</v>
      </c>
      <c r="I10" s="43" t="s">
        <v>210</v>
      </c>
    </row>
    <row r="11" spans="3:26" ht="12">
      <c r="C11" s="174" t="s">
        <v>215</v>
      </c>
      <c r="D11" s="41" t="s">
        <v>99</v>
      </c>
      <c r="E11" s="44">
        <v>17.000119021510145</v>
      </c>
      <c r="F11" s="45">
        <v>27.84537184774573</v>
      </c>
      <c r="G11" s="44">
        <v>29.069787576023753</v>
      </c>
      <c r="H11" s="44">
        <v>24.532304932115125</v>
      </c>
      <c r="I11" s="49">
        <v>1.5587288160113952</v>
      </c>
      <c r="J11" s="85"/>
      <c r="K11" s="41"/>
      <c r="L11" s="42"/>
      <c r="M11" s="6"/>
      <c r="N11" s="6"/>
      <c r="O11" s="6"/>
      <c r="P11" s="6"/>
      <c r="Q11" s="6"/>
      <c r="R11" s="6"/>
      <c r="S11" s="6"/>
      <c r="T11" s="6"/>
      <c r="U11" s="6"/>
      <c r="V11" s="6"/>
      <c r="W11" s="6"/>
      <c r="X11" s="6"/>
      <c r="Y11" s="6"/>
      <c r="Z11" s="6"/>
    </row>
    <row r="12" spans="3:12" ht="12">
      <c r="C12" s="174"/>
      <c r="D12" s="41" t="s">
        <v>100</v>
      </c>
      <c r="E12" s="46">
        <v>21.79145349373954</v>
      </c>
      <c r="F12" s="47">
        <v>32.56765370306326</v>
      </c>
      <c r="G12" s="47">
        <v>26.90837106876242</v>
      </c>
      <c r="H12" s="46">
        <v>17.128784521691635</v>
      </c>
      <c r="I12" s="49">
        <v>1.5866168890344554</v>
      </c>
      <c r="J12" s="85"/>
      <c r="K12" s="21"/>
      <c r="L12" s="36"/>
    </row>
    <row r="13" spans="3:12" ht="24" customHeight="1">
      <c r="C13" s="174"/>
      <c r="D13" s="42" t="s">
        <v>35</v>
      </c>
      <c r="E13" s="37">
        <v>26.29916532309547</v>
      </c>
      <c r="F13" s="37">
        <v>35.91293645857424</v>
      </c>
      <c r="G13" s="48">
        <v>24.338210089569827</v>
      </c>
      <c r="H13" s="48">
        <v>11.923296243657926</v>
      </c>
      <c r="I13" s="49">
        <v>1.4829355502602382</v>
      </c>
      <c r="J13" s="85"/>
      <c r="K13" s="38"/>
      <c r="L13" s="38"/>
    </row>
    <row r="14" spans="3:12" ht="12">
      <c r="C14" s="146" t="s">
        <v>213</v>
      </c>
      <c r="D14" s="42"/>
      <c r="E14" s="37"/>
      <c r="F14" s="37"/>
      <c r="G14" s="48"/>
      <c r="H14" s="48"/>
      <c r="I14" s="49"/>
      <c r="J14" s="85"/>
      <c r="K14" s="38"/>
      <c r="L14" s="38"/>
    </row>
    <row r="15" spans="3:12" ht="12">
      <c r="C15" s="174" t="s">
        <v>214</v>
      </c>
      <c r="D15" s="41" t="s">
        <v>99</v>
      </c>
      <c r="E15" s="44">
        <v>10.472088882154916</v>
      </c>
      <c r="F15" s="45">
        <v>36.331727352676516</v>
      </c>
      <c r="G15" s="44">
        <v>34.79413604004631</v>
      </c>
      <c r="H15" s="44">
        <v>14.95969009691453</v>
      </c>
      <c r="I15" s="49">
        <v>3.442357628207735</v>
      </c>
      <c r="J15" s="85"/>
      <c r="K15" s="38"/>
      <c r="L15" s="38"/>
    </row>
    <row r="16" spans="3:12" ht="12">
      <c r="C16" s="174"/>
      <c r="D16" s="41" t="s">
        <v>100</v>
      </c>
      <c r="E16" s="46">
        <v>8.583036278832406</v>
      </c>
      <c r="F16" s="47">
        <v>34.56204503519511</v>
      </c>
      <c r="G16" s="47">
        <v>36.186625375269486</v>
      </c>
      <c r="H16" s="46">
        <v>15.256662376806027</v>
      </c>
      <c r="I16" s="49">
        <v>5.422025023664415</v>
      </c>
      <c r="J16" s="85"/>
      <c r="K16" s="38"/>
      <c r="L16" s="38"/>
    </row>
    <row r="17" spans="3:12" ht="24" customHeight="1">
      <c r="C17" s="174"/>
      <c r="D17" s="42" t="s">
        <v>35</v>
      </c>
      <c r="E17" s="37">
        <v>8.626954157179178</v>
      </c>
      <c r="F17" s="37">
        <v>33.22406386397277</v>
      </c>
      <c r="G17" s="48">
        <v>34.12130559471115</v>
      </c>
      <c r="H17" s="48">
        <v>14.30797449436322</v>
      </c>
      <c r="I17" s="49">
        <v>9.763158224615987</v>
      </c>
      <c r="J17" s="85"/>
      <c r="K17" s="38"/>
      <c r="L17" s="38"/>
    </row>
    <row r="18" spans="3:12" ht="12">
      <c r="C18" s="146" t="s">
        <v>213</v>
      </c>
      <c r="D18" s="42"/>
      <c r="E18" s="37"/>
      <c r="F18" s="37"/>
      <c r="G18" s="48"/>
      <c r="H18" s="48"/>
      <c r="I18" s="49"/>
      <c r="J18" s="85"/>
      <c r="K18" s="38"/>
      <c r="L18" s="38"/>
    </row>
    <row r="19" spans="3:17" ht="24" customHeight="1">
      <c r="C19" s="174" t="s">
        <v>216</v>
      </c>
      <c r="D19" s="41" t="s">
        <v>99</v>
      </c>
      <c r="E19" s="44">
        <v>8.458484527298427</v>
      </c>
      <c r="F19" s="45">
        <v>33.3472324047332</v>
      </c>
      <c r="G19" s="44">
        <v>37.10789397884037</v>
      </c>
      <c r="H19" s="44">
        <v>16.851960440697397</v>
      </c>
      <c r="I19" s="49">
        <v>4.244810426941399</v>
      </c>
      <c r="J19" s="85"/>
      <c r="K19" s="38"/>
      <c r="L19" s="38"/>
      <c r="M19" s="38"/>
      <c r="N19" s="38"/>
      <c r="O19" s="38"/>
      <c r="P19" s="38"/>
      <c r="Q19" s="38"/>
    </row>
    <row r="20" spans="3:17" ht="24" customHeight="1">
      <c r="C20" s="174"/>
      <c r="D20" s="41" t="s">
        <v>100</v>
      </c>
      <c r="E20" s="46">
        <v>7.128484178659759</v>
      </c>
      <c r="F20" s="47">
        <v>31.69878353789771</v>
      </c>
      <c r="G20" s="47">
        <v>38.291727797254154</v>
      </c>
      <c r="H20" s="46">
        <v>16.77969577181347</v>
      </c>
      <c r="I20" s="49">
        <v>6.101308714374897</v>
      </c>
      <c r="J20" s="85"/>
      <c r="K20" s="38"/>
      <c r="L20" s="38"/>
      <c r="M20" s="38"/>
      <c r="N20" s="38"/>
      <c r="O20" s="38"/>
      <c r="P20" s="38"/>
      <c r="Q20" s="38"/>
    </row>
    <row r="21" spans="3:17" ht="24" customHeight="1">
      <c r="C21" s="174"/>
      <c r="D21" s="42" t="s">
        <v>35</v>
      </c>
      <c r="E21" s="37">
        <v>7.7831849064800505</v>
      </c>
      <c r="F21" s="37">
        <v>30.735293250802652</v>
      </c>
      <c r="G21" s="48">
        <v>35.22581285446414</v>
      </c>
      <c r="H21" s="48">
        <v>15.443259365884984</v>
      </c>
      <c r="I21" s="49">
        <v>10.905701653589562</v>
      </c>
      <c r="J21" s="85"/>
      <c r="K21" s="38"/>
      <c r="L21" s="38"/>
      <c r="M21" s="38"/>
      <c r="N21" s="38"/>
      <c r="O21" s="38"/>
      <c r="P21" s="38"/>
      <c r="Q21" s="38"/>
    </row>
    <row r="22" spans="4:17" ht="12">
      <c r="D22" s="37"/>
      <c r="E22" s="37"/>
      <c r="F22" s="37"/>
      <c r="G22" s="38"/>
      <c r="H22" s="38"/>
      <c r="I22" s="38"/>
      <c r="J22" s="38"/>
      <c r="K22" s="38"/>
      <c r="L22" s="38"/>
      <c r="M22" s="38"/>
      <c r="N22" s="38"/>
      <c r="O22" s="38"/>
      <c r="P22" s="38"/>
      <c r="Q22" s="38"/>
    </row>
    <row r="23" spans="3:11" ht="12">
      <c r="C23" s="1" t="s">
        <v>307</v>
      </c>
      <c r="D23" s="37"/>
      <c r="E23" s="37"/>
      <c r="F23" s="37"/>
      <c r="G23" s="38"/>
      <c r="H23" s="38"/>
      <c r="I23" s="38"/>
      <c r="J23" s="38"/>
      <c r="K23" s="38"/>
    </row>
    <row r="24" spans="3:12" ht="12">
      <c r="C24" s="11" t="s">
        <v>306</v>
      </c>
      <c r="D24" s="37"/>
      <c r="E24" s="37"/>
      <c r="F24" s="37"/>
      <c r="G24" s="38"/>
      <c r="H24" s="38"/>
      <c r="I24" s="38"/>
      <c r="J24" s="38"/>
      <c r="K24" s="38"/>
      <c r="L24" s="38"/>
    </row>
    <row r="25" spans="3:12" ht="12">
      <c r="C25" s="8"/>
      <c r="D25" s="37"/>
      <c r="E25" s="37"/>
      <c r="F25" s="37"/>
      <c r="G25" s="38"/>
      <c r="H25" s="38"/>
      <c r="I25" s="38"/>
      <c r="J25" s="38"/>
      <c r="K25" s="38"/>
      <c r="L25" s="38"/>
    </row>
    <row r="26" spans="3:12" ht="12">
      <c r="C26" s="8"/>
      <c r="D26" s="37"/>
      <c r="E26" s="37"/>
      <c r="F26" s="37"/>
      <c r="G26" s="38"/>
      <c r="H26" s="38"/>
      <c r="I26" s="38"/>
      <c r="J26" s="38"/>
      <c r="K26" s="38"/>
      <c r="L26" s="38"/>
    </row>
    <row r="27" spans="1:12" ht="12">
      <c r="A27" s="12" t="s">
        <v>33</v>
      </c>
      <c r="C27" s="8"/>
      <c r="D27" s="37"/>
      <c r="E27" s="37"/>
      <c r="F27" s="37"/>
      <c r="G27" s="38"/>
      <c r="H27" s="38"/>
      <c r="I27" s="38"/>
      <c r="J27" s="38"/>
      <c r="K27" s="38"/>
      <c r="L27" s="38"/>
    </row>
    <row r="28" spans="1:12" ht="12">
      <c r="A28" t="s">
        <v>98</v>
      </c>
      <c r="C28" s="8"/>
      <c r="D28" s="37"/>
      <c r="E28" s="37"/>
      <c r="F28" s="37"/>
      <c r="G28" s="38"/>
      <c r="H28" s="38"/>
      <c r="I28" s="38"/>
      <c r="J28" s="38"/>
      <c r="K28" s="38"/>
      <c r="L28" s="38"/>
    </row>
    <row r="29" spans="3:11" ht="12">
      <c r="C29" s="8"/>
      <c r="D29" s="37"/>
      <c r="E29" s="37"/>
      <c r="F29" s="37"/>
      <c r="G29" s="38"/>
      <c r="H29" s="38"/>
      <c r="I29" s="38"/>
      <c r="J29" s="38"/>
      <c r="K29" s="38"/>
    </row>
    <row r="30" spans="3:12" ht="12">
      <c r="C30" s="8"/>
      <c r="D30" s="37"/>
      <c r="E30" s="37"/>
      <c r="F30" s="37"/>
      <c r="G30" s="38"/>
      <c r="H30" s="38"/>
      <c r="I30" s="38"/>
      <c r="J30" s="38"/>
      <c r="K30" s="38"/>
      <c r="L30" s="38"/>
    </row>
    <row r="31" spans="3:12" ht="12">
      <c r="C31" s="8"/>
      <c r="D31" s="37"/>
      <c r="E31" s="37"/>
      <c r="F31" s="37"/>
      <c r="G31" s="38"/>
      <c r="H31" s="38"/>
      <c r="I31" s="38"/>
      <c r="J31" s="38"/>
      <c r="K31" s="38"/>
      <c r="L31" s="38"/>
    </row>
    <row r="32" spans="3:12" ht="12">
      <c r="C32" s="8"/>
      <c r="D32" s="37"/>
      <c r="E32" s="37"/>
      <c r="F32" s="37"/>
      <c r="G32" s="38"/>
      <c r="H32" s="38"/>
      <c r="I32" s="38"/>
      <c r="J32" s="38"/>
      <c r="K32" s="38"/>
      <c r="L32" s="38"/>
    </row>
    <row r="33" spans="3:12" ht="12">
      <c r="C33" s="8"/>
      <c r="D33" s="37"/>
      <c r="E33" s="37"/>
      <c r="F33" s="37"/>
      <c r="G33" s="38"/>
      <c r="H33" s="38"/>
      <c r="I33" s="38"/>
      <c r="J33" s="38"/>
      <c r="K33" s="38"/>
      <c r="L33" s="38"/>
    </row>
    <row r="34" spans="3:12" ht="12">
      <c r="C34" s="8"/>
      <c r="D34" s="37"/>
      <c r="E34" s="37"/>
      <c r="F34" s="37"/>
      <c r="G34" s="38"/>
      <c r="H34" s="38"/>
      <c r="I34" s="38"/>
      <c r="J34" s="38"/>
      <c r="K34" s="38"/>
      <c r="L34" s="38"/>
    </row>
    <row r="35" spans="3:12" ht="12">
      <c r="C35" s="8"/>
      <c r="D35" s="37"/>
      <c r="E35" s="37"/>
      <c r="F35" s="37"/>
      <c r="G35" s="38"/>
      <c r="H35" s="38"/>
      <c r="I35" s="38"/>
      <c r="J35" s="38"/>
      <c r="K35" s="38"/>
      <c r="L35" s="38"/>
    </row>
    <row r="36" spans="3:12" ht="12">
      <c r="C36" s="8"/>
      <c r="D36" s="37"/>
      <c r="E36" s="37"/>
      <c r="F36" s="37"/>
      <c r="G36" s="38"/>
      <c r="H36" s="38"/>
      <c r="I36" s="38"/>
      <c r="J36" s="38"/>
      <c r="K36" s="38"/>
      <c r="L36" s="38"/>
    </row>
    <row r="37" spans="3:12" ht="12">
      <c r="C37" s="8"/>
      <c r="D37" s="37"/>
      <c r="E37" s="37"/>
      <c r="F37" s="37"/>
      <c r="G37" s="38"/>
      <c r="H37" s="38"/>
      <c r="I37" s="38"/>
      <c r="J37" s="38"/>
      <c r="K37" s="38"/>
      <c r="L37" s="38"/>
    </row>
    <row r="38" spans="3:12" ht="12">
      <c r="C38" s="8"/>
      <c r="D38" s="37"/>
      <c r="E38" s="37"/>
      <c r="F38" s="37"/>
      <c r="G38" s="38"/>
      <c r="H38" s="38"/>
      <c r="I38" s="38"/>
      <c r="J38" s="38"/>
      <c r="K38" s="38"/>
      <c r="L38" s="38"/>
    </row>
    <row r="39" spans="3:12" ht="12">
      <c r="C39" s="8"/>
      <c r="D39" s="37"/>
      <c r="E39" s="37"/>
      <c r="F39" s="37"/>
      <c r="G39" s="38"/>
      <c r="H39" s="38"/>
      <c r="I39" s="38"/>
      <c r="J39" s="38"/>
      <c r="K39" s="38"/>
      <c r="L39" s="38"/>
    </row>
    <row r="40" spans="3:12" ht="12">
      <c r="C40" s="8"/>
      <c r="D40" s="37"/>
      <c r="E40" s="37"/>
      <c r="F40" s="37"/>
      <c r="G40" s="38"/>
      <c r="H40" s="38"/>
      <c r="I40" s="38"/>
      <c r="J40" s="38"/>
      <c r="K40" s="38"/>
      <c r="L40" s="38"/>
    </row>
    <row r="41" spans="3:12" ht="12">
      <c r="C41" s="8"/>
      <c r="D41" s="37"/>
      <c r="E41" s="37"/>
      <c r="F41" s="37"/>
      <c r="G41" s="38"/>
      <c r="H41" s="38"/>
      <c r="I41" s="38"/>
      <c r="J41" s="38"/>
      <c r="K41" s="38"/>
      <c r="L41" s="38"/>
    </row>
    <row r="42" spans="3:12" ht="12">
      <c r="C42" s="8"/>
      <c r="D42" s="37"/>
      <c r="E42" s="37"/>
      <c r="F42" s="37"/>
      <c r="G42" s="38"/>
      <c r="H42" s="38"/>
      <c r="I42" s="38"/>
      <c r="J42" s="38"/>
      <c r="K42" s="38"/>
      <c r="L42" s="38"/>
    </row>
    <row r="43" spans="3:12" ht="12">
      <c r="C43" s="8"/>
      <c r="D43" s="37"/>
      <c r="E43" s="37"/>
      <c r="F43" s="37"/>
      <c r="G43" s="38"/>
      <c r="H43" s="38"/>
      <c r="I43" s="38"/>
      <c r="J43" s="38"/>
      <c r="K43" s="38"/>
      <c r="L43" s="38"/>
    </row>
    <row r="44" spans="3:12" ht="12">
      <c r="C44" s="8"/>
      <c r="D44" s="37"/>
      <c r="E44" s="37"/>
      <c r="F44" s="37"/>
      <c r="G44" s="38"/>
      <c r="H44" s="38"/>
      <c r="I44" s="38"/>
      <c r="J44" s="38"/>
      <c r="K44" s="38"/>
      <c r="L44" s="38"/>
    </row>
    <row r="45" spans="4:12" ht="12">
      <c r="D45" s="37"/>
      <c r="E45" s="37"/>
      <c r="F45" s="37"/>
      <c r="G45" s="38"/>
      <c r="H45" s="38"/>
      <c r="I45" s="38"/>
      <c r="J45" s="38"/>
      <c r="K45" s="38"/>
      <c r="L45" s="38"/>
    </row>
    <row r="46" ht="12"/>
    <row r="47" spans="3:12" ht="12">
      <c r="C47" s="26"/>
      <c r="D47" s="26"/>
      <c r="E47" s="26"/>
      <c r="F47" s="26"/>
      <c r="G47" s="26"/>
      <c r="H47" s="26"/>
      <c r="I47" s="26"/>
      <c r="J47" s="26"/>
      <c r="K47" s="26"/>
      <c r="L47" s="26"/>
    </row>
    <row r="48" ht="12"/>
    <row r="49" ht="12"/>
    <row r="50" ht="12"/>
    <row r="51" ht="12"/>
    <row r="52" ht="12">
      <c r="A52" s="2"/>
    </row>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sheetData>
  <mergeCells count="3">
    <mergeCell ref="C11:C13"/>
    <mergeCell ref="C19:C21"/>
    <mergeCell ref="C15:C17"/>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topLeftCell="A1"/>
  </sheetViews>
  <sheetFormatPr defaultColWidth="9.140625" defaultRowHeight="12"/>
  <cols>
    <col min="1" max="2" width="9.140625" style="1" customWidth="1"/>
    <col min="3" max="3" width="21.8515625" style="1" customWidth="1"/>
    <col min="4" max="6" width="11.140625" style="1" customWidth="1"/>
    <col min="7" max="7" width="21.28125" style="1" customWidth="1"/>
    <col min="8" max="8" width="10.8515625" style="1" bestFit="1" customWidth="1"/>
    <col min="9" max="9" width="9.00390625" style="1" customWidth="1"/>
    <col min="10" max="10" width="8.421875" style="1" customWidth="1"/>
    <col min="11" max="11" width="38.00390625" style="1" customWidth="1"/>
    <col min="12" max="26" width="13.5742187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309</v>
      </c>
    </row>
    <row r="7" ht="12">
      <c r="C7" s="24" t="s">
        <v>117</v>
      </c>
    </row>
    <row r="8" ht="12"/>
    <row r="9" spans="3:9" ht="12">
      <c r="C9" s="5"/>
      <c r="D9" s="24" t="s">
        <v>141</v>
      </c>
      <c r="E9" s="5"/>
      <c r="F9" s="5"/>
      <c r="G9" s="5"/>
      <c r="H9" s="24" t="s">
        <v>142</v>
      </c>
      <c r="I9" s="5"/>
    </row>
    <row r="10" spans="4:25" ht="24">
      <c r="D10" s="36" t="s">
        <v>81</v>
      </c>
      <c r="E10" s="21" t="s">
        <v>42</v>
      </c>
      <c r="F10" s="36" t="s">
        <v>79</v>
      </c>
      <c r="G10" s="36"/>
      <c r="H10" s="21" t="s">
        <v>42</v>
      </c>
      <c r="I10" s="36" t="s">
        <v>79</v>
      </c>
      <c r="J10" s="8" t="s">
        <v>119</v>
      </c>
      <c r="K10" s="6"/>
      <c r="L10" s="6"/>
      <c r="M10" s="6"/>
      <c r="N10" s="6"/>
      <c r="O10" s="6"/>
      <c r="P10" s="6"/>
      <c r="Q10" s="6"/>
      <c r="R10" s="6"/>
      <c r="S10" s="6"/>
      <c r="T10" s="6"/>
      <c r="U10" s="6"/>
      <c r="V10" s="6"/>
      <c r="W10" s="6"/>
      <c r="X10" s="6"/>
      <c r="Y10" s="6"/>
    </row>
    <row r="11" spans="3:10" ht="12">
      <c r="C11" s="31" t="s">
        <v>85</v>
      </c>
      <c r="D11" s="15">
        <v>20.21714718711232</v>
      </c>
      <c r="E11" s="15">
        <v>17.24944713310471</v>
      </c>
      <c r="F11" s="15">
        <v>12.548824067148676</v>
      </c>
      <c r="G11" s="31" t="s">
        <v>85</v>
      </c>
      <c r="H11" s="15">
        <v>12.14</v>
      </c>
      <c r="I11" s="15">
        <v>0.68</v>
      </c>
      <c r="J11" s="15">
        <v>87.18</v>
      </c>
    </row>
    <row r="12" spans="3:10" ht="12">
      <c r="C12" s="31" t="s">
        <v>86</v>
      </c>
      <c r="D12" s="15">
        <v>26.45071399880822</v>
      </c>
      <c r="E12" s="15">
        <v>22.029422133905964</v>
      </c>
      <c r="F12" s="15">
        <v>19.98670323277653</v>
      </c>
      <c r="G12" s="31" t="s">
        <v>86</v>
      </c>
      <c r="H12" s="15">
        <v>11.85</v>
      </c>
      <c r="I12" s="15">
        <v>0.83</v>
      </c>
      <c r="J12" s="15">
        <v>87.32</v>
      </c>
    </row>
    <row r="13" spans="3:10" ht="12">
      <c r="C13" s="31" t="s">
        <v>87</v>
      </c>
      <c r="D13" s="15">
        <v>13.964887516863467</v>
      </c>
      <c r="E13" s="15">
        <v>13.16271914361719</v>
      </c>
      <c r="F13" s="15">
        <v>13.005900440455415</v>
      </c>
      <c r="G13" s="31" t="s">
        <v>87</v>
      </c>
      <c r="H13" s="15">
        <v>13.41</v>
      </c>
      <c r="I13" s="15">
        <v>1.02</v>
      </c>
      <c r="J13" s="15">
        <v>85.57</v>
      </c>
    </row>
    <row r="14" spans="3:10" ht="12">
      <c r="C14" s="31" t="s">
        <v>88</v>
      </c>
      <c r="D14" s="15">
        <v>10.48920122679863</v>
      </c>
      <c r="E14" s="15">
        <v>10.61824941508285</v>
      </c>
      <c r="F14" s="15">
        <v>10.95321200033242</v>
      </c>
      <c r="G14" s="31" t="s">
        <v>88</v>
      </c>
      <c r="H14" s="15">
        <v>14.4</v>
      </c>
      <c r="I14" s="15">
        <v>1.15</v>
      </c>
      <c r="J14" s="15">
        <v>84.45</v>
      </c>
    </row>
    <row r="15" spans="3:10" ht="12">
      <c r="C15" s="28" t="s">
        <v>89</v>
      </c>
      <c r="D15" s="15">
        <v>18.814590095246952</v>
      </c>
      <c r="E15" s="15">
        <v>22.328771513733532</v>
      </c>
      <c r="F15" s="15">
        <v>24.05052771544918</v>
      </c>
      <c r="G15" s="28" t="s">
        <v>89</v>
      </c>
      <c r="H15" s="15">
        <v>16.88</v>
      </c>
      <c r="I15" s="15">
        <v>1.4</v>
      </c>
      <c r="J15" s="15">
        <v>81.72</v>
      </c>
    </row>
    <row r="16" spans="3:10" ht="12">
      <c r="C16" s="28" t="s">
        <v>90</v>
      </c>
      <c r="D16" s="15">
        <v>5.416734485269344</v>
      </c>
      <c r="E16" s="15">
        <v>7.593666869651614</v>
      </c>
      <c r="F16" s="15">
        <v>8.93792071802543</v>
      </c>
      <c r="G16" s="28" t="s">
        <v>90</v>
      </c>
      <c r="H16" s="15">
        <v>19.94</v>
      </c>
      <c r="I16" s="15">
        <v>1.81</v>
      </c>
      <c r="J16" s="15">
        <v>78.25</v>
      </c>
    </row>
    <row r="17" spans="3:10" ht="24">
      <c r="C17" s="26" t="s">
        <v>91</v>
      </c>
      <c r="D17" s="15">
        <v>4.5139606018370975</v>
      </c>
      <c r="E17" s="15">
        <v>6.77157783404378</v>
      </c>
      <c r="F17" s="15">
        <v>9.856228704396244</v>
      </c>
      <c r="G17" s="26" t="s">
        <v>91</v>
      </c>
      <c r="H17" s="15">
        <v>21.34</v>
      </c>
      <c r="I17" s="15">
        <v>2.4</v>
      </c>
      <c r="J17" s="15">
        <v>76.26</v>
      </c>
    </row>
    <row r="18" spans="3:10" ht="12">
      <c r="C18" s="1" t="s">
        <v>94</v>
      </c>
      <c r="D18" s="15">
        <v>0.13276488806397152</v>
      </c>
      <c r="E18" s="15">
        <v>0.24614595686035706</v>
      </c>
      <c r="F18" s="15">
        <v>0.6606831214161057</v>
      </c>
      <c r="G18" s="1" t="s">
        <v>94</v>
      </c>
      <c r="H18" s="15">
        <v>26.38</v>
      </c>
      <c r="I18" s="15">
        <v>5.46</v>
      </c>
      <c r="J18" s="15">
        <v>68.16</v>
      </c>
    </row>
    <row r="19" spans="4:6" ht="12">
      <c r="D19" s="15"/>
      <c r="E19" s="15"/>
      <c r="F19" s="15"/>
    </row>
    <row r="20" spans="3:6" ht="12">
      <c r="C20" s="1" t="s">
        <v>331</v>
      </c>
      <c r="D20" s="15"/>
      <c r="E20" s="15"/>
      <c r="F20" s="15"/>
    </row>
    <row r="21" spans="3:6" ht="12">
      <c r="C21" s="1" t="s">
        <v>92</v>
      </c>
      <c r="D21" s="8"/>
      <c r="E21" s="14"/>
      <c r="F21" s="14"/>
    </row>
    <row r="22" spans="3:6" ht="12">
      <c r="C22" s="11" t="s">
        <v>93</v>
      </c>
      <c r="D22" s="8"/>
      <c r="E22" s="14"/>
      <c r="F22" s="14"/>
    </row>
    <row r="23" spans="3:6" ht="12">
      <c r="C23" s="26"/>
      <c r="D23" s="8"/>
      <c r="E23" s="14"/>
      <c r="F23" s="14"/>
    </row>
    <row r="24" spans="4:6" ht="12">
      <c r="D24" s="8"/>
      <c r="E24" s="14"/>
      <c r="F24" s="14"/>
    </row>
    <row r="25" spans="1:8" ht="12">
      <c r="A25" s="12" t="s">
        <v>33</v>
      </c>
      <c r="D25" s="14"/>
      <c r="E25" s="14"/>
      <c r="F25" s="14"/>
      <c r="G25" s="14"/>
      <c r="H25" s="14"/>
    </row>
    <row r="26" spans="1:8" ht="12">
      <c r="A26" s="1" t="s">
        <v>308</v>
      </c>
      <c r="D26" s="14"/>
      <c r="E26" s="14"/>
      <c r="F26" s="14"/>
      <c r="G26" s="14"/>
      <c r="H26" s="14"/>
    </row>
    <row r="27" spans="2:12" ht="12">
      <c r="B27" s="58"/>
      <c r="C27" s="58"/>
      <c r="D27" s="58"/>
      <c r="E27" s="58"/>
      <c r="F27" s="58"/>
      <c r="G27" s="58"/>
      <c r="H27" s="58"/>
      <c r="I27" s="58"/>
      <c r="J27" s="58"/>
      <c r="K27" s="58"/>
      <c r="L27" s="58"/>
    </row>
    <row r="28" spans="2:12" ht="23.25">
      <c r="B28" s="58"/>
      <c r="C28" s="154" t="s">
        <v>309</v>
      </c>
      <c r="D28" s="58"/>
      <c r="E28" s="58"/>
      <c r="F28" s="58"/>
      <c r="G28" s="58"/>
      <c r="H28" s="58"/>
      <c r="I28" s="58"/>
      <c r="J28" s="58"/>
      <c r="K28" s="58"/>
      <c r="L28" s="58"/>
    </row>
    <row r="29" spans="2:12" ht="20.25">
      <c r="B29" s="58"/>
      <c r="C29" s="155" t="str">
        <f>+C7</f>
        <v>(%)</v>
      </c>
      <c r="D29" s="58"/>
      <c r="E29" s="58"/>
      <c r="F29" s="58"/>
      <c r="G29" s="58"/>
      <c r="H29" s="58"/>
      <c r="I29" s="58"/>
      <c r="J29" s="58"/>
      <c r="K29" s="58"/>
      <c r="L29" s="58"/>
    </row>
    <row r="30" spans="2:12" ht="12">
      <c r="B30" s="58"/>
      <c r="C30" s="58"/>
      <c r="D30" s="58"/>
      <c r="E30" s="58"/>
      <c r="F30" s="58"/>
      <c r="G30" s="58"/>
      <c r="H30" s="57"/>
      <c r="I30" s="58"/>
      <c r="J30" s="58"/>
      <c r="K30" s="58"/>
      <c r="L30" s="58"/>
    </row>
    <row r="31" spans="2:12" ht="12">
      <c r="B31" s="58"/>
      <c r="C31" s="58"/>
      <c r="D31" s="58"/>
      <c r="E31" s="58"/>
      <c r="F31" s="58"/>
      <c r="G31" s="58"/>
      <c r="H31" s="57"/>
      <c r="I31" s="58"/>
      <c r="J31" s="58"/>
      <c r="K31" s="58"/>
      <c r="L31" s="58"/>
    </row>
    <row r="32" spans="2:12" ht="12">
      <c r="B32" s="58"/>
      <c r="C32" s="58"/>
      <c r="D32" s="94"/>
      <c r="E32" s="94"/>
      <c r="F32" s="94"/>
      <c r="G32" s="94"/>
      <c r="H32" s="57"/>
      <c r="I32" s="58"/>
      <c r="J32" s="58"/>
      <c r="K32" s="58"/>
      <c r="L32" s="58"/>
    </row>
    <row r="33" spans="2:12" ht="12">
      <c r="B33" s="58"/>
      <c r="C33" s="8"/>
      <c r="D33" s="94"/>
      <c r="E33" s="94"/>
      <c r="F33" s="94"/>
      <c r="G33" s="94"/>
      <c r="H33" s="57"/>
      <c r="I33" s="58"/>
      <c r="J33" s="58"/>
      <c r="K33" s="58"/>
      <c r="L33" s="58"/>
    </row>
    <row r="34" spans="2:12" ht="12">
      <c r="B34" s="58"/>
      <c r="C34" s="8"/>
      <c r="D34" s="94"/>
      <c r="E34" s="94"/>
      <c r="F34" s="94"/>
      <c r="G34" s="94"/>
      <c r="H34" s="57"/>
      <c r="I34" s="58"/>
      <c r="J34" s="58"/>
      <c r="K34" s="58"/>
      <c r="L34" s="58"/>
    </row>
    <row r="35" spans="2:12" ht="12">
      <c r="B35" s="58"/>
      <c r="C35" s="8"/>
      <c r="D35" s="94"/>
      <c r="E35" s="94"/>
      <c r="F35" s="94"/>
      <c r="G35" s="94"/>
      <c r="H35" s="57"/>
      <c r="I35" s="58"/>
      <c r="J35" s="58"/>
      <c r="K35" s="58"/>
      <c r="L35" s="58"/>
    </row>
    <row r="36" spans="2:12" ht="12">
      <c r="B36" s="58"/>
      <c r="C36" s="8"/>
      <c r="D36" s="94"/>
      <c r="E36" s="94"/>
      <c r="F36" s="94"/>
      <c r="G36" s="94"/>
      <c r="H36" s="57"/>
      <c r="I36" s="58"/>
      <c r="J36" s="58"/>
      <c r="K36" s="58"/>
      <c r="L36" s="58"/>
    </row>
    <row r="37" spans="2:12" ht="12">
      <c r="B37" s="58"/>
      <c r="C37" s="8"/>
      <c r="D37" s="94"/>
      <c r="E37" s="94"/>
      <c r="F37" s="94"/>
      <c r="G37" s="94"/>
      <c r="H37" s="57"/>
      <c r="I37" s="58"/>
      <c r="J37" s="58"/>
      <c r="K37" s="58"/>
      <c r="L37" s="58"/>
    </row>
    <row r="38" spans="2:12" ht="12">
      <c r="B38" s="58"/>
      <c r="C38" s="8"/>
      <c r="D38" s="94"/>
      <c r="E38" s="94"/>
      <c r="F38" s="94"/>
      <c r="G38" s="94"/>
      <c r="H38" s="57"/>
      <c r="I38" s="58"/>
      <c r="J38" s="58"/>
      <c r="K38" s="58"/>
      <c r="L38" s="58"/>
    </row>
    <row r="39" spans="2:12" ht="12">
      <c r="B39" s="58"/>
      <c r="C39" s="8"/>
      <c r="D39" s="94"/>
      <c r="E39" s="94"/>
      <c r="F39" s="94"/>
      <c r="G39" s="94"/>
      <c r="H39" s="57"/>
      <c r="I39" s="58"/>
      <c r="J39" s="58"/>
      <c r="K39" s="58"/>
      <c r="L39" s="58"/>
    </row>
    <row r="40" spans="2:12" ht="12">
      <c r="B40" s="58"/>
      <c r="C40" s="8"/>
      <c r="D40" s="94"/>
      <c r="E40" s="94"/>
      <c r="F40" s="94"/>
      <c r="G40" s="94"/>
      <c r="H40" s="57"/>
      <c r="I40" s="58"/>
      <c r="J40" s="58"/>
      <c r="K40" s="58"/>
      <c r="L40" s="58"/>
    </row>
    <row r="41" spans="2:12" ht="12">
      <c r="B41" s="58"/>
      <c r="C41" s="8"/>
      <c r="D41" s="94"/>
      <c r="E41" s="94"/>
      <c r="F41" s="94"/>
      <c r="G41" s="94"/>
      <c r="H41" s="57"/>
      <c r="I41" s="58"/>
      <c r="J41" s="58"/>
      <c r="K41" s="58"/>
      <c r="L41" s="58"/>
    </row>
    <row r="42" spans="2:12" ht="12">
      <c r="B42" s="58"/>
      <c r="C42" s="8"/>
      <c r="D42" s="94"/>
      <c r="E42" s="94"/>
      <c r="F42" s="94"/>
      <c r="G42" s="94"/>
      <c r="H42" s="57"/>
      <c r="I42" s="58"/>
      <c r="J42" s="58"/>
      <c r="K42" s="58"/>
      <c r="L42" s="58"/>
    </row>
    <row r="43" spans="2:12" ht="12">
      <c r="B43" s="58"/>
      <c r="C43" s="8"/>
      <c r="D43" s="94"/>
      <c r="E43" s="94"/>
      <c r="F43" s="94"/>
      <c r="G43" s="94"/>
      <c r="H43" s="57"/>
      <c r="I43" s="58"/>
      <c r="J43" s="58"/>
      <c r="K43" s="58"/>
      <c r="L43" s="58"/>
    </row>
    <row r="44" spans="2:12" ht="12">
      <c r="B44" s="58"/>
      <c r="C44" s="8"/>
      <c r="D44" s="94"/>
      <c r="E44" s="94"/>
      <c r="F44" s="94"/>
      <c r="G44" s="94"/>
      <c r="H44" s="58"/>
      <c r="I44" s="58"/>
      <c r="J44" s="58"/>
      <c r="K44" s="58"/>
      <c r="L44" s="58"/>
    </row>
    <row r="45" spans="2:12" ht="12">
      <c r="B45" s="58"/>
      <c r="C45" s="8"/>
      <c r="D45" s="94"/>
      <c r="E45" s="94"/>
      <c r="F45" s="94"/>
      <c r="G45" s="94"/>
      <c r="H45" s="57"/>
      <c r="I45" s="58"/>
      <c r="J45" s="58"/>
      <c r="K45" s="58"/>
      <c r="L45" s="58"/>
    </row>
    <row r="46" spans="2:12" ht="12">
      <c r="B46" s="58"/>
      <c r="C46" s="8"/>
      <c r="D46" s="94"/>
      <c r="E46" s="94"/>
      <c r="F46" s="94"/>
      <c r="G46" s="94"/>
      <c r="H46" s="57"/>
      <c r="I46" s="58"/>
      <c r="J46" s="58"/>
      <c r="K46" s="58"/>
      <c r="L46" s="58"/>
    </row>
    <row r="47" spans="2:12" ht="12">
      <c r="B47" s="58"/>
      <c r="C47" s="8"/>
      <c r="D47" s="94"/>
      <c r="E47" s="94"/>
      <c r="F47" s="94"/>
      <c r="G47" s="94"/>
      <c r="H47" s="57"/>
      <c r="I47" s="58"/>
      <c r="J47" s="58"/>
      <c r="K47" s="58"/>
      <c r="L47" s="58"/>
    </row>
    <row r="48" spans="2:12" ht="12">
      <c r="B48" s="58"/>
      <c r="C48" s="58"/>
      <c r="D48" s="58"/>
      <c r="E48" s="58"/>
      <c r="F48" s="58"/>
      <c r="G48" s="58"/>
      <c r="H48" s="58"/>
      <c r="I48" s="58"/>
      <c r="J48" s="58"/>
      <c r="K48" s="58"/>
      <c r="L48" s="58"/>
    </row>
    <row r="49" spans="2:12" ht="12">
      <c r="B49" s="58"/>
      <c r="C49" s="58"/>
      <c r="D49" s="58"/>
      <c r="E49" s="58"/>
      <c r="F49" s="58"/>
      <c r="G49" s="58"/>
      <c r="H49" s="58"/>
      <c r="I49" s="58"/>
      <c r="J49" s="58"/>
      <c r="K49" s="58"/>
      <c r="L49" s="58"/>
    </row>
    <row r="50" spans="2:12" ht="12">
      <c r="B50" s="58"/>
      <c r="C50" s="58"/>
      <c r="D50" s="58"/>
      <c r="E50" s="58"/>
      <c r="F50" s="58"/>
      <c r="G50" s="58"/>
      <c r="H50" s="58"/>
      <c r="I50" s="58"/>
      <c r="J50" s="58"/>
      <c r="K50" s="58"/>
      <c r="L50" s="58"/>
    </row>
    <row r="51" spans="2:12" ht="12">
      <c r="B51" s="58"/>
      <c r="C51" s="58"/>
      <c r="D51" s="58"/>
      <c r="E51" s="58"/>
      <c r="F51" s="58"/>
      <c r="G51" s="58"/>
      <c r="H51" s="58"/>
      <c r="I51" s="58"/>
      <c r="J51" s="58"/>
      <c r="K51" s="58"/>
      <c r="L51" s="58"/>
    </row>
    <row r="52" spans="2:12" ht="12">
      <c r="B52" s="58"/>
      <c r="C52" s="58"/>
      <c r="D52" s="58"/>
      <c r="E52" s="58"/>
      <c r="F52" s="58"/>
      <c r="G52" s="58"/>
      <c r="H52" s="58"/>
      <c r="I52" s="58"/>
      <c r="J52" s="58"/>
      <c r="K52" s="58"/>
      <c r="L52" s="58"/>
    </row>
    <row r="53" spans="2:12" ht="12">
      <c r="B53" s="58"/>
      <c r="C53" s="8"/>
      <c r="D53" s="58"/>
      <c r="E53" s="58"/>
      <c r="F53" s="58"/>
      <c r="G53" s="58"/>
      <c r="H53" s="58"/>
      <c r="I53" s="58"/>
      <c r="J53" s="58"/>
      <c r="K53" s="58"/>
      <c r="L53" s="58"/>
    </row>
    <row r="54" spans="2:12" ht="12">
      <c r="B54" s="58"/>
      <c r="C54" s="58"/>
      <c r="D54" s="58"/>
      <c r="E54" s="58"/>
      <c r="F54" s="58"/>
      <c r="G54" s="58"/>
      <c r="H54" s="58"/>
      <c r="I54" s="58"/>
      <c r="J54" s="58"/>
      <c r="K54" s="58"/>
      <c r="L54" s="58"/>
    </row>
    <row r="55" spans="2:12" ht="12">
      <c r="B55" s="58"/>
      <c r="C55" s="58"/>
      <c r="D55" s="58"/>
      <c r="E55" s="58"/>
      <c r="F55" s="58"/>
      <c r="G55" s="58"/>
      <c r="H55" s="58"/>
      <c r="I55" s="58"/>
      <c r="J55" s="58"/>
      <c r="K55" s="58"/>
      <c r="L55" s="58"/>
    </row>
    <row r="56" spans="2:12" ht="12">
      <c r="B56" s="58"/>
      <c r="C56" s="58"/>
      <c r="D56" s="58"/>
      <c r="E56" s="58"/>
      <c r="F56" s="58"/>
      <c r="G56" s="58"/>
      <c r="H56" s="58"/>
      <c r="I56" s="58"/>
      <c r="J56" s="58"/>
      <c r="K56" s="58"/>
      <c r="L56" s="58"/>
    </row>
    <row r="57" spans="2:12" ht="12">
      <c r="B57" s="58"/>
      <c r="C57" s="58"/>
      <c r="D57" s="58"/>
      <c r="E57" s="58"/>
      <c r="F57" s="58"/>
      <c r="G57" s="58"/>
      <c r="H57" s="58"/>
      <c r="I57" s="58"/>
      <c r="J57" s="58"/>
      <c r="K57" s="58"/>
      <c r="L57" s="58"/>
    </row>
    <row r="58" spans="2:12" ht="12">
      <c r="B58" s="58"/>
      <c r="C58" s="58"/>
      <c r="D58" s="58"/>
      <c r="E58" s="58"/>
      <c r="F58" s="58"/>
      <c r="G58" s="58"/>
      <c r="H58" s="58"/>
      <c r="I58" s="58"/>
      <c r="J58" s="58"/>
      <c r="K58" s="58"/>
      <c r="L58" s="58"/>
    </row>
    <row r="59" spans="2:12" ht="12">
      <c r="B59" s="58"/>
      <c r="C59" s="58"/>
      <c r="D59" s="58"/>
      <c r="E59" s="58"/>
      <c r="F59" s="58"/>
      <c r="G59" s="58"/>
      <c r="H59" s="58"/>
      <c r="I59" s="58"/>
      <c r="J59" s="58"/>
      <c r="K59" s="58"/>
      <c r="L59" s="58"/>
    </row>
    <row r="60" spans="2:12" ht="12">
      <c r="B60" s="58"/>
      <c r="C60" s="58"/>
      <c r="D60" s="58"/>
      <c r="E60" s="58"/>
      <c r="F60" s="58"/>
      <c r="G60" s="58"/>
      <c r="H60" s="58"/>
      <c r="I60" s="58"/>
      <c r="J60" s="58"/>
      <c r="K60" s="58"/>
      <c r="L60" s="58"/>
    </row>
    <row r="61" spans="2:12" ht="12">
      <c r="B61" s="58"/>
      <c r="C61" s="58"/>
      <c r="D61" s="58"/>
      <c r="E61" s="58"/>
      <c r="F61" s="58"/>
      <c r="G61" s="58"/>
      <c r="H61" s="58"/>
      <c r="I61" s="58"/>
      <c r="J61" s="58"/>
      <c r="K61" s="58"/>
      <c r="L61" s="58"/>
    </row>
    <row r="62" spans="2:12" ht="12">
      <c r="B62" s="58"/>
      <c r="C62" s="58"/>
      <c r="D62" s="58"/>
      <c r="E62" s="58"/>
      <c r="F62" s="58"/>
      <c r="G62" s="58"/>
      <c r="H62" s="58"/>
      <c r="I62" s="58"/>
      <c r="J62" s="58"/>
      <c r="K62" s="58"/>
      <c r="L62" s="58"/>
    </row>
    <row r="63" spans="2:12" ht="12">
      <c r="B63" s="58"/>
      <c r="C63" s="58"/>
      <c r="D63" s="58"/>
      <c r="E63" s="58"/>
      <c r="F63" s="58"/>
      <c r="G63" s="58"/>
      <c r="H63" s="58"/>
      <c r="I63" s="58"/>
      <c r="J63" s="58"/>
      <c r="K63" s="58"/>
      <c r="L63" s="58"/>
    </row>
    <row r="64" spans="2:12" ht="12">
      <c r="B64" s="58"/>
      <c r="C64" s="58"/>
      <c r="D64" s="58"/>
      <c r="E64" s="58"/>
      <c r="F64" s="58"/>
      <c r="G64" s="58"/>
      <c r="H64" s="58"/>
      <c r="I64" s="58"/>
      <c r="J64" s="58"/>
      <c r="K64" s="58"/>
      <c r="L64" s="58"/>
    </row>
    <row r="65" spans="2:12" ht="12">
      <c r="B65" s="58"/>
      <c r="C65" s="58"/>
      <c r="D65" s="58"/>
      <c r="E65" s="58"/>
      <c r="F65" s="58"/>
      <c r="G65" s="58"/>
      <c r="H65" s="58"/>
      <c r="I65" s="58"/>
      <c r="J65" s="58"/>
      <c r="K65" s="58"/>
      <c r="L65" s="58"/>
    </row>
    <row r="66" spans="2:12" ht="12">
      <c r="B66" s="58"/>
      <c r="C66" s="58"/>
      <c r="D66" s="58"/>
      <c r="E66" s="58"/>
      <c r="F66" s="58"/>
      <c r="G66" s="58"/>
      <c r="H66" s="58"/>
      <c r="I66" s="58"/>
      <c r="J66" s="58"/>
      <c r="K66" s="58"/>
      <c r="L66" s="58"/>
    </row>
    <row r="67" spans="2:12" ht="12">
      <c r="B67" s="58"/>
      <c r="C67" s="58"/>
      <c r="D67" s="58"/>
      <c r="E67" s="58"/>
      <c r="F67" s="58"/>
      <c r="G67" s="58"/>
      <c r="H67" s="58"/>
      <c r="I67" s="58"/>
      <c r="J67" s="58"/>
      <c r="K67" s="58"/>
      <c r="L67" s="58"/>
    </row>
    <row r="68" spans="2:12" ht="12">
      <c r="B68" s="58"/>
      <c r="C68" s="11"/>
      <c r="D68" s="58"/>
      <c r="E68" s="58"/>
      <c r="F68" s="58"/>
      <c r="G68" s="58"/>
      <c r="H68" s="58"/>
      <c r="I68" s="58"/>
      <c r="J68" s="58"/>
      <c r="K68" s="58"/>
      <c r="L68" s="58"/>
    </row>
    <row r="69" spans="2:12" ht="12">
      <c r="B69" s="58"/>
      <c r="C69" s="58"/>
      <c r="D69" s="58"/>
      <c r="E69" s="58"/>
      <c r="F69" s="58"/>
      <c r="G69" s="58"/>
      <c r="H69" s="58"/>
      <c r="I69" s="58"/>
      <c r="J69" s="58"/>
      <c r="K69" s="58"/>
      <c r="L69" s="58"/>
    </row>
    <row r="70" spans="2:12" ht="12">
      <c r="B70" s="58"/>
      <c r="C70" s="58"/>
      <c r="D70" s="58"/>
      <c r="E70" s="58"/>
      <c r="F70" s="58"/>
      <c r="G70" s="58"/>
      <c r="H70" s="58"/>
      <c r="I70" s="58"/>
      <c r="J70" s="58"/>
      <c r="K70" s="58"/>
      <c r="L70" s="58"/>
    </row>
    <row r="71" spans="2:12" ht="12">
      <c r="B71" s="58"/>
      <c r="C71" s="58"/>
      <c r="D71" s="58"/>
      <c r="E71" s="58"/>
      <c r="F71" s="58"/>
      <c r="G71" s="58"/>
      <c r="H71" s="58"/>
      <c r="I71" s="58"/>
      <c r="J71" s="58"/>
      <c r="K71" s="58"/>
      <c r="L71" s="58"/>
    </row>
    <row r="72" spans="2:12" ht="12">
      <c r="B72" s="58"/>
      <c r="C72" s="58"/>
      <c r="D72" s="58"/>
      <c r="E72" s="58"/>
      <c r="F72" s="58"/>
      <c r="G72" s="58"/>
      <c r="H72" s="58"/>
      <c r="I72" s="58"/>
      <c r="J72" s="58"/>
      <c r="K72" s="58"/>
      <c r="L72" s="58"/>
    </row>
    <row r="73" spans="2:12" ht="12">
      <c r="B73" s="58"/>
      <c r="C73" s="58"/>
      <c r="D73" s="58"/>
      <c r="E73" s="58"/>
      <c r="F73" s="58"/>
      <c r="G73" s="58"/>
      <c r="H73" s="58"/>
      <c r="I73" s="58"/>
      <c r="J73" s="58"/>
      <c r="K73" s="58"/>
      <c r="L73" s="58"/>
    </row>
    <row r="74" spans="2:12" ht="12">
      <c r="B74" s="58"/>
      <c r="C74" s="58"/>
      <c r="D74" s="58"/>
      <c r="E74" s="58"/>
      <c r="F74" s="58"/>
      <c r="G74" s="58"/>
      <c r="H74" s="58"/>
      <c r="I74" s="58"/>
      <c r="J74" s="58"/>
      <c r="K74" s="58"/>
      <c r="L74" s="58"/>
    </row>
    <row r="75" spans="2:12" ht="12">
      <c r="B75" s="58"/>
      <c r="C75" s="58"/>
      <c r="D75" s="58"/>
      <c r="E75" s="58"/>
      <c r="F75" s="58"/>
      <c r="G75" s="58"/>
      <c r="H75" s="58"/>
      <c r="I75" s="58"/>
      <c r="J75" s="58"/>
      <c r="K75" s="58"/>
      <c r="L75" s="58"/>
    </row>
    <row r="76" spans="2:12" ht="12">
      <c r="B76" s="58"/>
      <c r="C76" s="58"/>
      <c r="D76" s="58"/>
      <c r="E76" s="58"/>
      <c r="F76" s="58"/>
      <c r="G76" s="58"/>
      <c r="H76" s="58"/>
      <c r="I76" s="58"/>
      <c r="J76" s="58"/>
      <c r="K76" s="58"/>
      <c r="L76" s="58"/>
    </row>
    <row r="77" spans="2:12" ht="12">
      <c r="B77" s="58"/>
      <c r="C77" s="58"/>
      <c r="D77" s="58"/>
      <c r="E77" s="58"/>
      <c r="F77" s="58"/>
      <c r="G77" s="58"/>
      <c r="H77" s="58"/>
      <c r="I77" s="58"/>
      <c r="J77" s="58"/>
      <c r="K77" s="58"/>
      <c r="L77" s="58"/>
    </row>
    <row r="78" spans="2:12" ht="12">
      <c r="B78" s="58"/>
      <c r="C78" s="58"/>
      <c r="D78" s="58"/>
      <c r="E78" s="58"/>
      <c r="F78" s="58"/>
      <c r="G78" s="58"/>
      <c r="H78" s="58"/>
      <c r="I78" s="58"/>
      <c r="J78" s="58"/>
      <c r="K78" s="58"/>
      <c r="L78" s="58"/>
    </row>
    <row r="79" spans="2:12" ht="12">
      <c r="B79" s="58"/>
      <c r="C79" s="58"/>
      <c r="D79" s="58"/>
      <c r="E79" s="58"/>
      <c r="F79" s="58"/>
      <c r="G79" s="58"/>
      <c r="H79" s="58"/>
      <c r="I79" s="58"/>
      <c r="J79" s="58"/>
      <c r="K79" s="58"/>
      <c r="L79" s="58"/>
    </row>
    <row r="80" spans="2:12" ht="12">
      <c r="B80" s="58"/>
      <c r="C80" s="58"/>
      <c r="D80" s="58"/>
      <c r="E80" s="58"/>
      <c r="F80" s="58"/>
      <c r="G80" s="58"/>
      <c r="H80" s="58"/>
      <c r="I80" s="58"/>
      <c r="J80" s="58"/>
      <c r="K80" s="58"/>
      <c r="L80" s="58"/>
    </row>
    <row r="81" spans="2:12" ht="12">
      <c r="B81" s="58"/>
      <c r="C81" s="58"/>
      <c r="D81" s="58"/>
      <c r="E81" s="58"/>
      <c r="F81" s="58"/>
      <c r="G81" s="58"/>
      <c r="H81" s="58"/>
      <c r="I81" s="58"/>
      <c r="J81" s="58"/>
      <c r="K81" s="58"/>
      <c r="L81" s="58"/>
    </row>
    <row r="82" spans="2:12" ht="12">
      <c r="B82" s="58"/>
      <c r="C82" s="58"/>
      <c r="D82" s="58"/>
      <c r="E82" s="58"/>
      <c r="F82" s="58"/>
      <c r="G82" s="58"/>
      <c r="H82" s="58"/>
      <c r="I82" s="58"/>
      <c r="J82" s="58"/>
      <c r="K82" s="58"/>
      <c r="L82" s="58"/>
    </row>
    <row r="83" spans="2:12" ht="12">
      <c r="B83" s="58"/>
      <c r="C83" s="58"/>
      <c r="D83" s="58"/>
      <c r="E83" s="58"/>
      <c r="F83" s="58"/>
      <c r="G83" s="58"/>
      <c r="H83" s="58"/>
      <c r="I83" s="58"/>
      <c r="J83" s="58"/>
      <c r="K83" s="58"/>
      <c r="L83" s="58"/>
    </row>
    <row r="84" spans="2:12" ht="12">
      <c r="B84" s="58"/>
      <c r="C84" s="58"/>
      <c r="D84" s="58"/>
      <c r="E84" s="58"/>
      <c r="F84" s="58"/>
      <c r="G84" s="58"/>
      <c r="H84" s="58"/>
      <c r="I84" s="58"/>
      <c r="J84" s="58"/>
      <c r="K84" s="58"/>
      <c r="L84" s="58"/>
    </row>
    <row r="85" spans="2:12" ht="12">
      <c r="B85" s="58"/>
      <c r="C85" s="58"/>
      <c r="D85" s="58"/>
      <c r="E85" s="58"/>
      <c r="F85" s="58"/>
      <c r="G85" s="58"/>
      <c r="H85" s="58"/>
      <c r="I85" s="58"/>
      <c r="J85" s="58"/>
      <c r="K85" s="58"/>
      <c r="L85" s="58"/>
    </row>
  </sheetData>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topLeftCell="A1"/>
  </sheetViews>
  <sheetFormatPr defaultColWidth="9.140625" defaultRowHeight="12"/>
  <cols>
    <col min="1" max="2" width="9.140625" style="1" customWidth="1"/>
    <col min="3" max="3" width="20.7109375" style="1" customWidth="1"/>
    <col min="4" max="9" width="15.7109375" style="1" customWidth="1"/>
    <col min="10" max="10" width="9.140625" style="1" customWidth="1"/>
    <col min="11" max="11" width="18.7109375" style="1" customWidth="1"/>
    <col min="12" max="29" width="13.7109375" style="1" customWidth="1"/>
    <col min="30" max="16384" width="9.140625" style="1" customWidth="1"/>
  </cols>
  <sheetData>
    <row r="1" ht="12" customHeight="1">
      <c r="C1" s="99"/>
    </row>
    <row r="2" ht="12" customHeight="1"/>
    <row r="3" ht="12" customHeight="1">
      <c r="C3" s="2" t="s">
        <v>0</v>
      </c>
    </row>
    <row r="4" ht="12" customHeight="1">
      <c r="C4" s="2" t="s">
        <v>32</v>
      </c>
    </row>
    <row r="5" ht="12" customHeight="1"/>
    <row r="6" ht="15">
      <c r="C6" s="76" t="s">
        <v>310</v>
      </c>
    </row>
    <row r="7" ht="12">
      <c r="C7" s="24" t="s">
        <v>143</v>
      </c>
    </row>
    <row r="8" ht="12"/>
    <row r="9" ht="12"/>
    <row r="10" spans="3:26" ht="12">
      <c r="C10" s="5"/>
      <c r="D10" s="175" t="s">
        <v>83</v>
      </c>
      <c r="E10" s="175"/>
      <c r="F10" s="175"/>
      <c r="G10" s="175" t="s">
        <v>84</v>
      </c>
      <c r="H10" s="175"/>
      <c r="I10" s="175"/>
      <c r="L10" s="6"/>
      <c r="M10" s="6"/>
      <c r="N10" s="6"/>
      <c r="O10" s="6"/>
      <c r="P10" s="6"/>
      <c r="Q10" s="6"/>
      <c r="R10" s="6"/>
      <c r="S10" s="6"/>
      <c r="T10" s="6"/>
      <c r="U10" s="6"/>
      <c r="V10" s="6"/>
      <c r="W10" s="6"/>
      <c r="X10" s="6"/>
      <c r="Y10" s="6"/>
      <c r="Z10" s="6"/>
    </row>
    <row r="11" spans="4:11" ht="12">
      <c r="D11" s="36" t="s">
        <v>81</v>
      </c>
      <c r="E11" s="21" t="s">
        <v>42</v>
      </c>
      <c r="F11" s="36" t="s">
        <v>79</v>
      </c>
      <c r="G11" s="36" t="s">
        <v>81</v>
      </c>
      <c r="H11" s="21" t="s">
        <v>42</v>
      </c>
      <c r="I11" s="36" t="s">
        <v>79</v>
      </c>
      <c r="J11" s="6"/>
      <c r="K11" s="6"/>
    </row>
    <row r="12" spans="3:9" ht="12">
      <c r="C12" s="8" t="s">
        <v>195</v>
      </c>
      <c r="D12" s="37">
        <v>1800.96</v>
      </c>
      <c r="E12" s="37">
        <v>1683.12</v>
      </c>
      <c r="F12" s="37">
        <v>1076.09</v>
      </c>
      <c r="G12" s="38">
        <v>2.25</v>
      </c>
      <c r="H12" s="38">
        <v>3.62</v>
      </c>
      <c r="I12" s="38">
        <v>5.09</v>
      </c>
    </row>
    <row r="13" spans="3:9" ht="12">
      <c r="C13" s="8"/>
      <c r="D13" s="37"/>
      <c r="E13" s="37"/>
      <c r="F13" s="37"/>
      <c r="G13" s="38"/>
      <c r="H13" s="38"/>
      <c r="I13" s="38"/>
    </row>
    <row r="14" spans="3:9" ht="12">
      <c r="C14" s="8" t="s">
        <v>22</v>
      </c>
      <c r="D14" s="37">
        <v>3563.37</v>
      </c>
      <c r="E14" s="37">
        <v>3013.18</v>
      </c>
      <c r="F14" s="37">
        <v>1908.98</v>
      </c>
      <c r="G14" s="38">
        <v>3.86</v>
      </c>
      <c r="H14" s="38">
        <v>6.74</v>
      </c>
      <c r="I14" s="38">
        <v>5.85</v>
      </c>
    </row>
    <row r="15" spans="3:9" ht="12">
      <c r="C15" s="8" t="s">
        <v>10</v>
      </c>
      <c r="D15" s="37">
        <v>3307.11</v>
      </c>
      <c r="E15" s="37">
        <v>2828.43</v>
      </c>
      <c r="F15" s="37">
        <v>2038.54</v>
      </c>
      <c r="G15" s="38">
        <v>3.58</v>
      </c>
      <c r="H15" s="38">
        <v>8.34</v>
      </c>
      <c r="I15" s="38">
        <v>11.85</v>
      </c>
    </row>
    <row r="16" spans="3:9" ht="12">
      <c r="C16" s="8" t="s">
        <v>9</v>
      </c>
      <c r="D16" s="37">
        <v>3267.67</v>
      </c>
      <c r="E16" s="37">
        <v>2987.64</v>
      </c>
      <c r="F16" s="37">
        <v>1968.9</v>
      </c>
      <c r="G16" s="38">
        <v>2.89</v>
      </c>
      <c r="H16" s="38">
        <v>4.95</v>
      </c>
      <c r="I16" s="38">
        <v>4.41</v>
      </c>
    </row>
    <row r="17" spans="3:9" ht="12">
      <c r="C17" s="8" t="s">
        <v>16</v>
      </c>
      <c r="D17" s="37">
        <v>2131.16</v>
      </c>
      <c r="E17" s="37">
        <v>3237.67</v>
      </c>
      <c r="F17" s="37">
        <v>1638.77</v>
      </c>
      <c r="G17" s="38">
        <v>2.59</v>
      </c>
      <c r="H17" s="38">
        <v>7.96</v>
      </c>
      <c r="I17" s="38">
        <v>0</v>
      </c>
    </row>
    <row r="18" spans="3:9" ht="12">
      <c r="C18" s="8" t="s">
        <v>20</v>
      </c>
      <c r="D18" s="37">
        <v>2072.62</v>
      </c>
      <c r="E18" s="37">
        <v>1955.56</v>
      </c>
      <c r="F18" s="37">
        <v>519.99</v>
      </c>
      <c r="G18" s="38">
        <v>4.11</v>
      </c>
      <c r="H18" s="38">
        <v>6.69</v>
      </c>
      <c r="I18" s="38">
        <v>15.31</v>
      </c>
    </row>
    <row r="19" spans="3:9" ht="12">
      <c r="C19" s="8" t="s">
        <v>5</v>
      </c>
      <c r="D19" s="37">
        <v>2058.11</v>
      </c>
      <c r="E19" s="37">
        <v>1849.51</v>
      </c>
      <c r="F19" s="37">
        <v>1299.09</v>
      </c>
      <c r="G19" s="38">
        <v>1.19</v>
      </c>
      <c r="H19" s="38">
        <v>1.65</v>
      </c>
      <c r="I19" s="38">
        <v>2.67</v>
      </c>
    </row>
    <row r="20" spans="3:9" ht="12">
      <c r="C20" s="8" t="s">
        <v>1</v>
      </c>
      <c r="D20" s="37">
        <v>1946.31</v>
      </c>
      <c r="E20" s="37">
        <v>1563.16</v>
      </c>
      <c r="F20" s="37">
        <v>887.64</v>
      </c>
      <c r="G20" s="38">
        <v>2.32</v>
      </c>
      <c r="H20" s="38">
        <v>2.7</v>
      </c>
      <c r="I20" s="38">
        <v>5.02</v>
      </c>
    </row>
    <row r="21" spans="3:9" ht="12">
      <c r="C21" s="8" t="s">
        <v>26</v>
      </c>
      <c r="D21" s="37">
        <v>1906.22</v>
      </c>
      <c r="E21" s="37">
        <v>1941.18</v>
      </c>
      <c r="F21" s="37">
        <v>957.13</v>
      </c>
      <c r="G21" s="38">
        <v>1.44</v>
      </c>
      <c r="H21" s="38">
        <v>1.01</v>
      </c>
      <c r="I21" s="38">
        <v>1.77</v>
      </c>
    </row>
    <row r="22" spans="3:9" ht="12">
      <c r="C22" s="8" t="s">
        <v>24</v>
      </c>
      <c r="D22" s="37">
        <v>1636.72</v>
      </c>
      <c r="E22" s="37">
        <v>1683.24</v>
      </c>
      <c r="F22" s="37">
        <v>289.79</v>
      </c>
      <c r="G22" s="38">
        <v>2.76</v>
      </c>
      <c r="H22" s="38">
        <v>3.09</v>
      </c>
      <c r="I22" s="38">
        <v>35.14</v>
      </c>
    </row>
    <row r="23" spans="3:9" ht="12">
      <c r="C23" s="8" t="s">
        <v>4</v>
      </c>
      <c r="D23" s="37">
        <v>1614.36</v>
      </c>
      <c r="E23" s="37">
        <v>1721.28</v>
      </c>
      <c r="F23" s="37">
        <v>1086.86</v>
      </c>
      <c r="G23" s="38">
        <v>1.27</v>
      </c>
      <c r="H23" s="38">
        <v>2.1</v>
      </c>
      <c r="I23" s="38">
        <v>4.52</v>
      </c>
    </row>
    <row r="24" spans="3:9" ht="12">
      <c r="C24" s="8" t="s">
        <v>12</v>
      </c>
      <c r="D24" s="37">
        <v>1456.01</v>
      </c>
      <c r="E24" s="37">
        <v>1528.21</v>
      </c>
      <c r="F24" s="37">
        <v>1414.43</v>
      </c>
      <c r="G24" s="38">
        <v>2.47</v>
      </c>
      <c r="H24" s="38">
        <v>3.85</v>
      </c>
      <c r="I24" s="38">
        <v>8.78</v>
      </c>
    </row>
    <row r="25" spans="3:9" ht="12">
      <c r="C25" s="8" t="s">
        <v>19</v>
      </c>
      <c r="D25" s="37">
        <v>1451.65</v>
      </c>
      <c r="E25" s="37">
        <v>2010.81</v>
      </c>
      <c r="F25" s="37">
        <v>1361.17</v>
      </c>
      <c r="G25" s="38">
        <v>0.78</v>
      </c>
      <c r="H25" s="38">
        <v>1.4</v>
      </c>
      <c r="I25" s="38">
        <v>0.92</v>
      </c>
    </row>
    <row r="26" spans="3:9" ht="12">
      <c r="C26" s="8" t="s">
        <v>7</v>
      </c>
      <c r="D26" s="37">
        <v>1115.85</v>
      </c>
      <c r="E26" s="37">
        <v>902.4</v>
      </c>
      <c r="F26" s="37">
        <v>394.39</v>
      </c>
      <c r="G26" s="38">
        <v>2.53</v>
      </c>
      <c r="H26" s="38">
        <v>2.33</v>
      </c>
      <c r="I26" s="38">
        <v>10.82</v>
      </c>
    </row>
    <row r="27" spans="3:9" ht="12">
      <c r="C27" s="8" t="s">
        <v>18</v>
      </c>
      <c r="D27" s="37">
        <v>1057.53</v>
      </c>
      <c r="E27" s="37">
        <v>1230.99</v>
      </c>
      <c r="F27" s="37">
        <v>0</v>
      </c>
      <c r="G27" s="38">
        <v>0.57</v>
      </c>
      <c r="H27" s="38">
        <v>3.58</v>
      </c>
      <c r="I27" s="38">
        <v>0</v>
      </c>
    </row>
    <row r="28" spans="3:9" ht="12">
      <c r="C28" s="8" t="s">
        <v>6</v>
      </c>
      <c r="D28" s="37">
        <v>1050.64</v>
      </c>
      <c r="E28" s="37">
        <v>1181.61</v>
      </c>
      <c r="F28" s="37">
        <v>851.24</v>
      </c>
      <c r="G28" s="38">
        <v>1.02</v>
      </c>
      <c r="H28" s="38">
        <v>1.44</v>
      </c>
      <c r="I28" s="38">
        <v>0</v>
      </c>
    </row>
    <row r="29" spans="3:9" ht="12">
      <c r="C29" s="8" t="s">
        <v>11</v>
      </c>
      <c r="D29" s="37">
        <v>1044.22</v>
      </c>
      <c r="E29" s="37">
        <v>1027.33</v>
      </c>
      <c r="F29" s="37">
        <v>290.15</v>
      </c>
      <c r="G29" s="38">
        <v>2.81</v>
      </c>
      <c r="H29" s="38">
        <v>3.2</v>
      </c>
      <c r="I29" s="38">
        <v>20.06</v>
      </c>
    </row>
    <row r="30" spans="3:9" ht="12">
      <c r="C30" s="8" t="s">
        <v>3</v>
      </c>
      <c r="D30" s="37">
        <v>884.24</v>
      </c>
      <c r="E30" s="37">
        <v>831.95</v>
      </c>
      <c r="F30" s="37">
        <v>411.66</v>
      </c>
      <c r="G30" s="38">
        <v>2.1</v>
      </c>
      <c r="H30" s="38">
        <v>3.26</v>
      </c>
      <c r="I30" s="38">
        <v>2.05</v>
      </c>
    </row>
    <row r="31" spans="3:9" ht="12">
      <c r="C31" s="8" t="s">
        <v>27</v>
      </c>
      <c r="D31" s="37">
        <v>774.31</v>
      </c>
      <c r="E31" s="37">
        <v>929.38</v>
      </c>
      <c r="F31" s="37">
        <v>447.59</v>
      </c>
      <c r="G31" s="38">
        <v>1.7</v>
      </c>
      <c r="H31" s="38">
        <v>2.24</v>
      </c>
      <c r="I31" s="38">
        <v>5.78</v>
      </c>
    </row>
    <row r="32" spans="3:9" ht="12">
      <c r="C32" s="8" t="s">
        <v>13</v>
      </c>
      <c r="D32" s="37">
        <v>751.41</v>
      </c>
      <c r="E32" s="37">
        <v>673.93</v>
      </c>
      <c r="F32" s="37">
        <v>102.81</v>
      </c>
      <c r="G32" s="38">
        <v>0.85</v>
      </c>
      <c r="H32" s="38">
        <v>0</v>
      </c>
      <c r="I32" s="38">
        <v>0</v>
      </c>
    </row>
    <row r="33" spans="3:9" ht="12">
      <c r="C33" s="8" t="s">
        <v>17</v>
      </c>
      <c r="D33" s="37">
        <v>639.73</v>
      </c>
      <c r="E33" s="37">
        <v>690.55</v>
      </c>
      <c r="F33" s="37">
        <v>591.52</v>
      </c>
      <c r="G33" s="38">
        <v>2.63</v>
      </c>
      <c r="H33" s="38">
        <v>5.81</v>
      </c>
      <c r="I33" s="38">
        <v>25.06</v>
      </c>
    </row>
    <row r="34" spans="3:9" ht="12">
      <c r="C34" s="8" t="s">
        <v>25</v>
      </c>
      <c r="D34" s="37">
        <v>530.91</v>
      </c>
      <c r="E34" s="37">
        <v>642.06</v>
      </c>
      <c r="F34" s="37">
        <v>396.22</v>
      </c>
      <c r="G34" s="38">
        <v>2.78</v>
      </c>
      <c r="H34" s="38">
        <v>4.47</v>
      </c>
      <c r="I34" s="38">
        <v>14.83</v>
      </c>
    </row>
    <row r="35" spans="3:9" ht="12">
      <c r="C35" s="8" t="s">
        <v>21</v>
      </c>
      <c r="D35" s="37">
        <v>518.12</v>
      </c>
      <c r="E35" s="37">
        <v>515.88</v>
      </c>
      <c r="F35" s="37">
        <v>346.25</v>
      </c>
      <c r="G35" s="38">
        <v>1.84</v>
      </c>
      <c r="H35" s="38">
        <v>3.21</v>
      </c>
      <c r="I35" s="38">
        <v>4.8</v>
      </c>
    </row>
    <row r="36" spans="3:9" ht="12">
      <c r="C36" s="8" t="s">
        <v>15</v>
      </c>
      <c r="D36" s="37">
        <v>377.03</v>
      </c>
      <c r="E36" s="37">
        <v>408.58</v>
      </c>
      <c r="F36" s="37">
        <v>295.01</v>
      </c>
      <c r="G36" s="38">
        <v>3.47</v>
      </c>
      <c r="H36" s="38">
        <v>4.07</v>
      </c>
      <c r="I36" s="38">
        <v>5.59</v>
      </c>
    </row>
    <row r="37" spans="3:9" ht="12">
      <c r="C37" s="8" t="s">
        <v>14</v>
      </c>
      <c r="D37" s="37">
        <v>246.57</v>
      </c>
      <c r="E37" s="37">
        <v>214.2</v>
      </c>
      <c r="F37" s="37">
        <v>294.29</v>
      </c>
      <c r="G37" s="38">
        <v>2.79</v>
      </c>
      <c r="H37" s="38">
        <v>4.93</v>
      </c>
      <c r="I37" s="38">
        <v>0</v>
      </c>
    </row>
    <row r="38" spans="3:9" ht="12">
      <c r="C38" s="8" t="s">
        <v>8</v>
      </c>
      <c r="D38" s="37">
        <v>236.43</v>
      </c>
      <c r="E38" s="37">
        <v>302.31</v>
      </c>
      <c r="F38" s="37">
        <v>486.68</v>
      </c>
      <c r="G38" s="38">
        <v>1.96</v>
      </c>
      <c r="H38" s="38">
        <v>1.5</v>
      </c>
      <c r="I38" s="38">
        <v>0</v>
      </c>
    </row>
    <row r="39" spans="3:9" ht="12">
      <c r="C39" s="8" t="s">
        <v>23</v>
      </c>
      <c r="D39" s="37">
        <v>91.8</v>
      </c>
      <c r="E39" s="37">
        <v>108.8</v>
      </c>
      <c r="F39" s="37">
        <v>403.24</v>
      </c>
      <c r="G39" s="38">
        <v>5.72</v>
      </c>
      <c r="H39" s="38">
        <v>10.25</v>
      </c>
      <c r="I39" s="38">
        <v>82.87</v>
      </c>
    </row>
    <row r="40" spans="3:9" ht="12">
      <c r="C40" s="8" t="s">
        <v>2</v>
      </c>
      <c r="D40" s="37">
        <v>79</v>
      </c>
      <c r="E40" s="37">
        <v>96.86</v>
      </c>
      <c r="F40" s="37">
        <v>160.78</v>
      </c>
      <c r="G40" s="38">
        <v>4.3</v>
      </c>
      <c r="H40" s="38">
        <v>6.83</v>
      </c>
      <c r="I40" s="38">
        <v>3.61</v>
      </c>
    </row>
    <row r="41" spans="3:9" ht="12">
      <c r="C41" s="8"/>
      <c r="D41" s="37"/>
      <c r="E41" s="37"/>
      <c r="F41" s="37"/>
      <c r="G41" s="38"/>
      <c r="H41" s="38"/>
      <c r="I41" s="38"/>
    </row>
    <row r="42" spans="3:9" ht="12">
      <c r="C42" s="8" t="s">
        <v>28</v>
      </c>
      <c r="D42" s="37">
        <v>840.97</v>
      </c>
      <c r="E42" s="37">
        <v>885.46</v>
      </c>
      <c r="F42" s="37">
        <v>625.21</v>
      </c>
      <c r="G42" s="38">
        <v>1.65</v>
      </c>
      <c r="H42" s="38">
        <v>2.01</v>
      </c>
      <c r="I42" s="38">
        <v>4.3</v>
      </c>
    </row>
    <row r="43" spans="3:9" ht="12">
      <c r="C43" s="8"/>
      <c r="D43" s="37"/>
      <c r="E43" s="37"/>
      <c r="F43" s="37"/>
      <c r="G43" s="38"/>
      <c r="H43" s="38"/>
      <c r="I43" s="38"/>
    </row>
    <row r="44" spans="1:26" s="13" customFormat="1" ht="12" customHeight="1">
      <c r="A44" s="1"/>
      <c r="B44" s="1"/>
      <c r="C44" s="8" t="s">
        <v>31</v>
      </c>
      <c r="D44" s="37">
        <v>3057.25</v>
      </c>
      <c r="E44" s="37">
        <v>2508.28</v>
      </c>
      <c r="F44" s="37">
        <v>1407.47</v>
      </c>
      <c r="G44" s="38">
        <v>1.37</v>
      </c>
      <c r="H44" s="38">
        <v>1.44</v>
      </c>
      <c r="I44" s="38">
        <v>5.51</v>
      </c>
      <c r="J44" s="1"/>
      <c r="K44" s="1"/>
      <c r="L44" s="1"/>
      <c r="M44" s="1"/>
      <c r="N44" s="1"/>
      <c r="O44" s="1"/>
      <c r="P44" s="1"/>
      <c r="Q44" s="1"/>
      <c r="R44" s="1"/>
      <c r="S44" s="1"/>
      <c r="T44" s="1"/>
      <c r="U44" s="1"/>
      <c r="V44" s="1"/>
      <c r="W44" s="1"/>
      <c r="X44" s="1"/>
      <c r="Y44" s="1"/>
      <c r="Z44" s="1"/>
    </row>
    <row r="45" spans="3:9" ht="12">
      <c r="C45" s="8" t="s">
        <v>30</v>
      </c>
      <c r="D45" s="37">
        <v>345.87</v>
      </c>
      <c r="E45" s="37">
        <v>386.14</v>
      </c>
      <c r="F45" s="37">
        <v>337.67</v>
      </c>
      <c r="G45" s="38">
        <v>2.6</v>
      </c>
      <c r="H45" s="38">
        <v>4.79</v>
      </c>
      <c r="I45" s="38">
        <v>18.14</v>
      </c>
    </row>
    <row r="46" ht="12"/>
    <row r="47" spans="3:11" ht="36" customHeight="1">
      <c r="C47" s="168" t="s">
        <v>334</v>
      </c>
      <c r="D47" s="168"/>
      <c r="E47" s="168"/>
      <c r="F47" s="168"/>
      <c r="G47" s="168"/>
      <c r="H47" s="168"/>
      <c r="I47" s="168"/>
      <c r="J47" s="168"/>
      <c r="K47" s="168"/>
    </row>
    <row r="48" ht="12">
      <c r="C48" s="11" t="s">
        <v>82</v>
      </c>
    </row>
    <row r="49" ht="12"/>
    <row r="50" ht="12"/>
    <row r="51" ht="12">
      <c r="A51" s="12" t="s">
        <v>33</v>
      </c>
    </row>
    <row r="52" spans="1:3" ht="12">
      <c r="A52" s="1" t="s">
        <v>311</v>
      </c>
      <c r="C52" s="8"/>
    </row>
    <row r="53" spans="2:12" ht="12">
      <c r="B53" s="58"/>
      <c r="C53" s="58"/>
      <c r="D53" s="58"/>
      <c r="E53" s="58"/>
      <c r="F53" s="58"/>
      <c r="G53" s="58"/>
      <c r="H53" s="58"/>
      <c r="I53" s="58"/>
      <c r="J53" s="58"/>
      <c r="K53" s="58"/>
      <c r="L53" s="58"/>
    </row>
    <row r="54" spans="2:12" ht="12">
      <c r="B54" s="58"/>
      <c r="C54" s="58"/>
      <c r="D54" s="58"/>
      <c r="E54" s="58"/>
      <c r="F54" s="58"/>
      <c r="G54" s="58"/>
      <c r="H54" s="58"/>
      <c r="I54" s="58"/>
      <c r="J54" s="58"/>
      <c r="K54" s="58"/>
      <c r="L54" s="58"/>
    </row>
    <row r="55" spans="2:12" ht="23.25">
      <c r="B55" s="58"/>
      <c r="C55" s="154" t="s">
        <v>310</v>
      </c>
      <c r="D55" s="58"/>
      <c r="E55" s="58"/>
      <c r="F55" s="58"/>
      <c r="G55" s="58"/>
      <c r="H55" s="58"/>
      <c r="I55" s="58"/>
      <c r="J55" s="58"/>
      <c r="K55" s="58"/>
      <c r="L55" s="58"/>
    </row>
    <row r="56" spans="2:12" ht="20.25">
      <c r="B56" s="58"/>
      <c r="C56" s="155" t="str">
        <f>+C7</f>
        <v>(per 100 000 working people)</v>
      </c>
      <c r="D56" s="58"/>
      <c r="E56" s="58"/>
      <c r="F56" s="58"/>
      <c r="G56" s="58"/>
      <c r="H56" s="58"/>
      <c r="I56" s="58"/>
      <c r="J56" s="58"/>
      <c r="K56" s="58"/>
      <c r="L56" s="58"/>
    </row>
    <row r="57" spans="2:12" ht="12">
      <c r="B57" s="58"/>
      <c r="C57" s="58"/>
      <c r="D57" s="58"/>
      <c r="E57" s="58"/>
      <c r="F57" s="58"/>
      <c r="G57" s="58"/>
      <c r="H57" s="58"/>
      <c r="I57" s="58"/>
      <c r="J57" s="58"/>
      <c r="K57" s="58"/>
      <c r="L57" s="58"/>
    </row>
    <row r="58" spans="2:12" ht="12">
      <c r="B58" s="58"/>
      <c r="C58" s="58"/>
      <c r="D58" s="58"/>
      <c r="E58" s="58"/>
      <c r="F58" s="58"/>
      <c r="G58" s="58"/>
      <c r="H58" s="58"/>
      <c r="I58" s="58"/>
      <c r="J58" s="58"/>
      <c r="K58" s="58"/>
      <c r="L58" s="58"/>
    </row>
    <row r="59" spans="2:12" ht="12">
      <c r="B59" s="58"/>
      <c r="C59" s="58"/>
      <c r="D59" s="58"/>
      <c r="E59" s="58"/>
      <c r="F59" s="58"/>
      <c r="G59" s="58"/>
      <c r="H59" s="58"/>
      <c r="I59" s="58"/>
      <c r="J59" s="58"/>
      <c r="K59" s="58"/>
      <c r="L59" s="58"/>
    </row>
    <row r="60" spans="2:12" ht="12">
      <c r="B60" s="58"/>
      <c r="C60" s="58"/>
      <c r="D60" s="58"/>
      <c r="E60" s="58"/>
      <c r="F60" s="58"/>
      <c r="G60" s="58"/>
      <c r="H60" s="58"/>
      <c r="I60" s="58"/>
      <c r="J60" s="58"/>
      <c r="K60" s="58"/>
      <c r="L60" s="58"/>
    </row>
    <row r="61" spans="2:12" ht="12">
      <c r="B61" s="58"/>
      <c r="C61" s="58"/>
      <c r="D61" s="58"/>
      <c r="E61" s="58"/>
      <c r="F61" s="58"/>
      <c r="G61" s="58"/>
      <c r="H61" s="58"/>
      <c r="I61" s="58"/>
      <c r="J61" s="58"/>
      <c r="K61" s="58"/>
      <c r="L61" s="58"/>
    </row>
    <row r="62" spans="2:12" ht="12">
      <c r="B62" s="58"/>
      <c r="C62" s="58"/>
      <c r="D62" s="58"/>
      <c r="E62" s="58"/>
      <c r="F62" s="58"/>
      <c r="G62" s="58"/>
      <c r="H62" s="58"/>
      <c r="I62" s="58"/>
      <c r="J62" s="58"/>
      <c r="K62" s="58"/>
      <c r="L62" s="58"/>
    </row>
    <row r="63" spans="2:12" ht="12">
      <c r="B63" s="58"/>
      <c r="C63" s="58"/>
      <c r="D63" s="58"/>
      <c r="E63" s="58"/>
      <c r="F63" s="58"/>
      <c r="G63" s="58"/>
      <c r="H63" s="58"/>
      <c r="I63" s="58"/>
      <c r="J63" s="58"/>
      <c r="K63" s="58"/>
      <c r="L63" s="58"/>
    </row>
    <row r="64" spans="2:12" ht="12">
      <c r="B64" s="58"/>
      <c r="C64" s="58"/>
      <c r="D64" s="58"/>
      <c r="E64" s="58"/>
      <c r="F64" s="58"/>
      <c r="G64" s="58"/>
      <c r="H64" s="58"/>
      <c r="I64" s="58"/>
      <c r="J64" s="58"/>
      <c r="K64" s="58"/>
      <c r="L64" s="58"/>
    </row>
    <row r="65" spans="2:12" ht="12">
      <c r="B65" s="58"/>
      <c r="C65" s="58"/>
      <c r="D65" s="58"/>
      <c r="E65" s="58"/>
      <c r="F65" s="58"/>
      <c r="G65" s="58"/>
      <c r="H65" s="58"/>
      <c r="I65" s="58"/>
      <c r="J65" s="58"/>
      <c r="K65" s="58"/>
      <c r="L65" s="58"/>
    </row>
    <row r="66" spans="2:12" ht="12">
      <c r="B66" s="58"/>
      <c r="C66" s="58"/>
      <c r="D66" s="58"/>
      <c r="E66" s="58"/>
      <c r="F66" s="58"/>
      <c r="G66" s="58"/>
      <c r="H66" s="58"/>
      <c r="I66" s="58"/>
      <c r="J66" s="58"/>
      <c r="K66" s="58"/>
      <c r="L66" s="58"/>
    </row>
    <row r="67" spans="2:12" ht="12">
      <c r="B67" s="58"/>
      <c r="C67" s="58"/>
      <c r="D67" s="58"/>
      <c r="E67" s="58"/>
      <c r="F67" s="58"/>
      <c r="G67" s="58"/>
      <c r="H67" s="58"/>
      <c r="I67" s="58"/>
      <c r="J67" s="58"/>
      <c r="K67" s="58"/>
      <c r="L67" s="58"/>
    </row>
    <row r="68" spans="2:12" ht="12">
      <c r="B68" s="58"/>
      <c r="C68" s="58"/>
      <c r="D68" s="58"/>
      <c r="E68" s="58"/>
      <c r="F68" s="58"/>
      <c r="G68" s="58"/>
      <c r="H68" s="58"/>
      <c r="I68" s="58"/>
      <c r="J68" s="58"/>
      <c r="K68" s="58"/>
      <c r="L68" s="58"/>
    </row>
    <row r="69" spans="2:12" ht="12">
      <c r="B69" s="58"/>
      <c r="C69" s="58"/>
      <c r="D69" s="58"/>
      <c r="E69" s="58"/>
      <c r="F69" s="58"/>
      <c r="G69" s="58"/>
      <c r="H69" s="58"/>
      <c r="I69" s="58"/>
      <c r="J69" s="58"/>
      <c r="K69" s="58"/>
      <c r="L69" s="58"/>
    </row>
    <row r="70" spans="2:12" ht="12">
      <c r="B70" s="58"/>
      <c r="C70" s="58"/>
      <c r="D70" s="58"/>
      <c r="E70" s="58"/>
      <c r="F70" s="58"/>
      <c r="G70" s="58"/>
      <c r="H70" s="58"/>
      <c r="I70" s="58"/>
      <c r="J70" s="58"/>
      <c r="K70" s="58"/>
      <c r="L70" s="58"/>
    </row>
    <row r="71" spans="2:12" ht="12">
      <c r="B71" s="58"/>
      <c r="C71" s="58"/>
      <c r="D71" s="58"/>
      <c r="E71" s="58"/>
      <c r="F71" s="58"/>
      <c r="G71" s="58"/>
      <c r="H71" s="58"/>
      <c r="I71" s="58"/>
      <c r="J71" s="58"/>
      <c r="K71" s="58"/>
      <c r="L71" s="58"/>
    </row>
    <row r="72" spans="2:12" ht="12">
      <c r="B72" s="58"/>
      <c r="C72" s="58"/>
      <c r="D72" s="58"/>
      <c r="E72" s="58"/>
      <c r="F72" s="58"/>
      <c r="G72" s="58"/>
      <c r="H72" s="58"/>
      <c r="I72" s="58"/>
      <c r="J72" s="58"/>
      <c r="K72" s="58"/>
      <c r="L72" s="58"/>
    </row>
    <row r="73" spans="2:12" ht="12">
      <c r="B73" s="58"/>
      <c r="C73" s="58"/>
      <c r="D73" s="58"/>
      <c r="E73" s="58"/>
      <c r="F73" s="58"/>
      <c r="G73" s="58"/>
      <c r="H73" s="58"/>
      <c r="I73" s="58"/>
      <c r="J73" s="58"/>
      <c r="K73" s="58"/>
      <c r="L73" s="58"/>
    </row>
    <row r="74" spans="2:12" ht="12">
      <c r="B74" s="58"/>
      <c r="C74" s="58"/>
      <c r="D74" s="58"/>
      <c r="E74" s="58"/>
      <c r="F74" s="58"/>
      <c r="G74" s="58"/>
      <c r="H74" s="58"/>
      <c r="I74" s="58"/>
      <c r="J74" s="58"/>
      <c r="K74" s="58"/>
      <c r="L74" s="58"/>
    </row>
    <row r="75" spans="2:12" ht="12">
      <c r="B75" s="58"/>
      <c r="C75" s="58"/>
      <c r="D75" s="58"/>
      <c r="E75" s="58"/>
      <c r="F75" s="58"/>
      <c r="G75" s="58"/>
      <c r="H75" s="58"/>
      <c r="I75" s="58"/>
      <c r="J75" s="58"/>
      <c r="K75" s="58"/>
      <c r="L75" s="58"/>
    </row>
    <row r="76" spans="2:12" ht="12">
      <c r="B76" s="58"/>
      <c r="C76" s="58"/>
      <c r="D76" s="58"/>
      <c r="E76" s="58"/>
      <c r="F76" s="58"/>
      <c r="G76" s="58"/>
      <c r="H76" s="58"/>
      <c r="I76" s="58"/>
      <c r="J76" s="58"/>
      <c r="K76" s="58"/>
      <c r="L76" s="58"/>
    </row>
    <row r="77" spans="2:12" ht="12">
      <c r="B77" s="58"/>
      <c r="C77" s="58"/>
      <c r="D77" s="58"/>
      <c r="E77" s="58"/>
      <c r="F77" s="58"/>
      <c r="G77" s="58"/>
      <c r="H77" s="58"/>
      <c r="I77" s="58"/>
      <c r="J77" s="58"/>
      <c r="K77" s="58"/>
      <c r="L77" s="58"/>
    </row>
    <row r="78" spans="2:12" ht="12">
      <c r="B78" s="58"/>
      <c r="C78" s="58"/>
      <c r="D78" s="58"/>
      <c r="E78" s="58"/>
      <c r="F78" s="58"/>
      <c r="G78" s="58"/>
      <c r="H78" s="58"/>
      <c r="I78" s="58"/>
      <c r="J78" s="58"/>
      <c r="K78" s="58"/>
      <c r="L78" s="58"/>
    </row>
    <row r="79" spans="2:12" ht="12">
      <c r="B79" s="58"/>
      <c r="C79" s="58"/>
      <c r="D79" s="58"/>
      <c r="E79" s="58"/>
      <c r="F79" s="58"/>
      <c r="G79" s="58"/>
      <c r="H79" s="58"/>
      <c r="I79" s="58"/>
      <c r="J79" s="58"/>
      <c r="K79" s="58"/>
      <c r="L79" s="58"/>
    </row>
    <row r="80" spans="2:12" ht="12">
      <c r="B80" s="58"/>
      <c r="C80" s="58"/>
      <c r="D80" s="58"/>
      <c r="E80" s="58"/>
      <c r="F80" s="58"/>
      <c r="G80" s="58"/>
      <c r="H80" s="58"/>
      <c r="I80" s="58"/>
      <c r="J80" s="58"/>
      <c r="K80" s="58"/>
      <c r="L80" s="58"/>
    </row>
    <row r="81" spans="2:12" ht="12">
      <c r="B81" s="58"/>
      <c r="C81" s="58"/>
      <c r="D81" s="58"/>
      <c r="E81" s="58"/>
      <c r="F81" s="58"/>
      <c r="G81" s="58"/>
      <c r="H81" s="58"/>
      <c r="I81" s="58"/>
      <c r="J81" s="58"/>
      <c r="K81" s="58"/>
      <c r="L81" s="58"/>
    </row>
    <row r="82" spans="2:12" ht="12">
      <c r="B82" s="58"/>
      <c r="C82" s="58"/>
      <c r="D82" s="58"/>
      <c r="E82" s="58"/>
      <c r="F82" s="58"/>
      <c r="G82" s="58"/>
      <c r="H82" s="58"/>
      <c r="I82" s="58"/>
      <c r="J82" s="58"/>
      <c r="K82" s="58"/>
      <c r="L82" s="58"/>
    </row>
    <row r="83" spans="2:12" ht="12">
      <c r="B83" s="58"/>
      <c r="C83" s="58"/>
      <c r="D83" s="58"/>
      <c r="E83" s="58"/>
      <c r="F83" s="58"/>
      <c r="G83" s="58"/>
      <c r="H83" s="58"/>
      <c r="I83" s="58"/>
      <c r="J83" s="58"/>
      <c r="K83" s="58"/>
      <c r="L83" s="58"/>
    </row>
    <row r="84" spans="2:12" ht="12">
      <c r="B84" s="58"/>
      <c r="C84" s="58"/>
      <c r="D84" s="58"/>
      <c r="E84" s="58"/>
      <c r="F84" s="58"/>
      <c r="G84" s="58"/>
      <c r="H84" s="58"/>
      <c r="I84" s="58"/>
      <c r="J84" s="58"/>
      <c r="K84" s="58"/>
      <c r="L84" s="58"/>
    </row>
    <row r="85" spans="2:12" ht="12">
      <c r="B85" s="58"/>
      <c r="C85" s="58"/>
      <c r="D85" s="58"/>
      <c r="E85" s="58"/>
      <c r="F85" s="58"/>
      <c r="G85" s="58"/>
      <c r="H85" s="58"/>
      <c r="I85" s="58"/>
      <c r="J85" s="58"/>
      <c r="K85" s="58"/>
      <c r="L85" s="58"/>
    </row>
    <row r="86" spans="2:12" ht="12">
      <c r="B86" s="58"/>
      <c r="C86" s="58"/>
      <c r="D86" s="58"/>
      <c r="E86" s="58"/>
      <c r="F86" s="58"/>
      <c r="G86" s="58"/>
      <c r="H86" s="58"/>
      <c r="I86" s="58"/>
      <c r="J86" s="58"/>
      <c r="K86" s="58"/>
      <c r="L86" s="58"/>
    </row>
    <row r="87" spans="2:12" ht="12">
      <c r="B87" s="58"/>
      <c r="C87" s="58"/>
      <c r="D87" s="58"/>
      <c r="E87" s="58"/>
      <c r="F87" s="58"/>
      <c r="G87" s="58"/>
      <c r="H87" s="58"/>
      <c r="I87" s="58"/>
      <c r="J87" s="58"/>
      <c r="K87" s="58"/>
      <c r="L87" s="58"/>
    </row>
    <row r="88" spans="2:12" ht="12">
      <c r="B88" s="58"/>
      <c r="C88" s="58"/>
      <c r="D88" s="58"/>
      <c r="E88" s="58"/>
      <c r="F88" s="58"/>
      <c r="G88" s="58"/>
      <c r="H88" s="58"/>
      <c r="I88" s="58"/>
      <c r="J88" s="58"/>
      <c r="K88" s="58"/>
      <c r="L88" s="58"/>
    </row>
    <row r="89" spans="2:12" ht="12">
      <c r="B89" s="58"/>
      <c r="C89" s="58"/>
      <c r="D89" s="58"/>
      <c r="E89" s="58"/>
      <c r="F89" s="58"/>
      <c r="G89" s="58"/>
      <c r="H89" s="58"/>
      <c r="I89" s="58"/>
      <c r="J89" s="58"/>
      <c r="K89" s="58"/>
      <c r="L89" s="58"/>
    </row>
    <row r="90" spans="2:12" ht="12">
      <c r="B90" s="58"/>
      <c r="C90" s="58"/>
      <c r="D90" s="58"/>
      <c r="E90" s="58"/>
      <c r="F90" s="58"/>
      <c r="G90" s="58"/>
      <c r="H90" s="58"/>
      <c r="I90" s="58"/>
      <c r="J90" s="58"/>
      <c r="K90" s="58"/>
      <c r="L90" s="58"/>
    </row>
    <row r="91" spans="2:12" ht="12">
      <c r="B91" s="58"/>
      <c r="C91" s="58"/>
      <c r="D91" s="58"/>
      <c r="E91" s="58"/>
      <c r="F91" s="58"/>
      <c r="G91" s="58"/>
      <c r="H91" s="58"/>
      <c r="I91" s="58"/>
      <c r="J91" s="58"/>
      <c r="K91" s="58"/>
      <c r="L91" s="58"/>
    </row>
    <row r="92" spans="2:12" ht="12">
      <c r="B92" s="58"/>
      <c r="C92" s="58"/>
      <c r="D92" s="58"/>
      <c r="E92" s="58"/>
      <c r="F92" s="58"/>
      <c r="G92" s="58"/>
      <c r="H92" s="58"/>
      <c r="I92" s="58"/>
      <c r="J92" s="58"/>
      <c r="K92" s="58"/>
      <c r="L92" s="58"/>
    </row>
    <row r="93" spans="2:12" ht="12">
      <c r="B93" s="58"/>
      <c r="C93" s="58"/>
      <c r="D93" s="58"/>
      <c r="E93" s="58"/>
      <c r="F93" s="58"/>
      <c r="G93" s="58"/>
      <c r="H93" s="58"/>
      <c r="I93" s="58"/>
      <c r="J93" s="58"/>
      <c r="K93" s="58"/>
      <c r="L93" s="58"/>
    </row>
    <row r="94" spans="2:12" ht="12">
      <c r="B94" s="58"/>
      <c r="C94" s="58"/>
      <c r="D94" s="58"/>
      <c r="E94" s="58"/>
      <c r="F94" s="58"/>
      <c r="G94" s="58"/>
      <c r="H94" s="58"/>
      <c r="I94" s="58"/>
      <c r="J94" s="58"/>
      <c r="K94" s="58"/>
      <c r="L94" s="58"/>
    </row>
    <row r="95" spans="2:12" ht="12">
      <c r="B95" s="58"/>
      <c r="C95" s="58"/>
      <c r="D95" s="58"/>
      <c r="E95" s="58"/>
      <c r="F95" s="58"/>
      <c r="G95" s="58"/>
      <c r="H95" s="58"/>
      <c r="I95" s="58"/>
      <c r="J95" s="58"/>
      <c r="K95" s="58"/>
      <c r="L95" s="58"/>
    </row>
    <row r="96" spans="2:12" ht="12">
      <c r="B96" s="58"/>
      <c r="C96" s="58"/>
      <c r="D96" s="58"/>
      <c r="E96" s="58"/>
      <c r="F96" s="58"/>
      <c r="G96" s="58"/>
      <c r="H96" s="58"/>
      <c r="I96" s="58"/>
      <c r="J96" s="58"/>
      <c r="K96" s="58"/>
      <c r="L96" s="58"/>
    </row>
    <row r="97" spans="2:12" ht="12">
      <c r="B97" s="58"/>
      <c r="C97" s="58"/>
      <c r="D97" s="58"/>
      <c r="E97" s="58"/>
      <c r="F97" s="58"/>
      <c r="G97" s="58"/>
      <c r="H97" s="58"/>
      <c r="I97" s="58"/>
      <c r="J97" s="58"/>
      <c r="K97" s="58"/>
      <c r="L97" s="58"/>
    </row>
    <row r="98" spans="2:12" ht="12">
      <c r="B98" s="58"/>
      <c r="C98" s="58"/>
      <c r="D98" s="58"/>
      <c r="E98" s="58"/>
      <c r="F98" s="58"/>
      <c r="G98" s="58"/>
      <c r="H98" s="58"/>
      <c r="I98" s="58"/>
      <c r="J98" s="58"/>
      <c r="K98" s="58"/>
      <c r="L98" s="58"/>
    </row>
    <row r="99" spans="2:12" ht="12">
      <c r="B99" s="58"/>
      <c r="C99" s="58"/>
      <c r="D99" s="58"/>
      <c r="E99" s="58"/>
      <c r="F99" s="58"/>
      <c r="G99" s="58"/>
      <c r="H99" s="58"/>
      <c r="I99" s="58"/>
      <c r="J99" s="58"/>
      <c r="K99" s="58"/>
      <c r="L99" s="58"/>
    </row>
    <row r="100" spans="2:12" ht="12">
      <c r="B100" s="58"/>
      <c r="C100" s="58"/>
      <c r="D100" s="58"/>
      <c r="E100" s="58"/>
      <c r="F100" s="58"/>
      <c r="G100" s="58"/>
      <c r="H100" s="58"/>
      <c r="I100" s="58"/>
      <c r="J100" s="58"/>
      <c r="K100" s="58"/>
      <c r="L100" s="58"/>
    </row>
    <row r="101" spans="2:12" ht="12">
      <c r="B101" s="58"/>
      <c r="C101" s="58"/>
      <c r="D101" s="58"/>
      <c r="E101" s="58"/>
      <c r="F101" s="58"/>
      <c r="G101" s="58"/>
      <c r="H101" s="58"/>
      <c r="I101" s="58"/>
      <c r="J101" s="58"/>
      <c r="K101" s="58"/>
      <c r="L101" s="58"/>
    </row>
    <row r="102" spans="2:12" ht="48" customHeight="1">
      <c r="B102" s="58"/>
      <c r="C102" s="172"/>
      <c r="D102" s="172"/>
      <c r="E102" s="172"/>
      <c r="F102" s="172"/>
      <c r="G102" s="172"/>
      <c r="H102" s="172"/>
      <c r="I102" s="172"/>
      <c r="J102" s="172"/>
      <c r="K102" s="172"/>
      <c r="L102" s="58"/>
    </row>
    <row r="103" spans="2:12" ht="12">
      <c r="B103" s="58"/>
      <c r="C103" s="11"/>
      <c r="D103" s="58"/>
      <c r="E103" s="58"/>
      <c r="F103" s="58"/>
      <c r="G103" s="58"/>
      <c r="H103" s="58"/>
      <c r="I103" s="58"/>
      <c r="J103" s="58"/>
      <c r="K103" s="58"/>
      <c r="L103" s="58"/>
    </row>
    <row r="104" spans="2:12" ht="12">
      <c r="B104" s="58"/>
      <c r="C104" s="58"/>
      <c r="D104" s="58"/>
      <c r="E104" s="58"/>
      <c r="F104" s="58"/>
      <c r="G104" s="58"/>
      <c r="H104" s="58"/>
      <c r="I104" s="58"/>
      <c r="J104" s="58"/>
      <c r="K104" s="58"/>
      <c r="L104" s="58"/>
    </row>
    <row r="105" spans="2:12" ht="12">
      <c r="B105" s="58"/>
      <c r="C105" s="58"/>
      <c r="D105" s="58"/>
      <c r="E105" s="58"/>
      <c r="F105" s="58"/>
      <c r="G105" s="58"/>
      <c r="H105" s="58"/>
      <c r="I105" s="58"/>
      <c r="J105" s="58"/>
      <c r="K105" s="58"/>
      <c r="L105" s="58"/>
    </row>
    <row r="106" spans="2:12" ht="12">
      <c r="B106" s="58"/>
      <c r="C106" s="58"/>
      <c r="D106" s="58"/>
      <c r="E106" s="58"/>
      <c r="F106" s="58"/>
      <c r="G106" s="58"/>
      <c r="H106" s="58"/>
      <c r="I106" s="58"/>
      <c r="J106" s="58"/>
      <c r="K106" s="58"/>
      <c r="L106" s="58"/>
    </row>
    <row r="107" spans="2:12" ht="12">
      <c r="B107" s="58"/>
      <c r="C107" s="58"/>
      <c r="D107" s="58"/>
      <c r="E107" s="58"/>
      <c r="F107" s="58"/>
      <c r="G107" s="58"/>
      <c r="H107" s="58"/>
      <c r="I107" s="58"/>
      <c r="J107" s="58"/>
      <c r="K107" s="58"/>
      <c r="L107" s="58"/>
    </row>
    <row r="108" spans="2:12" ht="12">
      <c r="B108" s="58"/>
      <c r="C108" s="58"/>
      <c r="D108" s="58"/>
      <c r="E108" s="58"/>
      <c r="F108" s="58"/>
      <c r="G108" s="58"/>
      <c r="H108" s="58"/>
      <c r="I108" s="58"/>
      <c r="J108" s="58"/>
      <c r="K108" s="58"/>
      <c r="L108" s="58"/>
    </row>
    <row r="109" spans="2:12" ht="12">
      <c r="B109" s="58"/>
      <c r="C109" s="58"/>
      <c r="D109" s="58"/>
      <c r="E109" s="58"/>
      <c r="F109" s="58"/>
      <c r="G109" s="58"/>
      <c r="H109" s="58"/>
      <c r="I109" s="58"/>
      <c r="J109" s="58"/>
      <c r="K109" s="58"/>
      <c r="L109" s="58"/>
    </row>
    <row r="110" spans="2:12" ht="12">
      <c r="B110" s="58"/>
      <c r="C110" s="58"/>
      <c r="D110" s="58"/>
      <c r="E110" s="58"/>
      <c r="F110" s="58"/>
      <c r="G110" s="58"/>
      <c r="H110" s="58"/>
      <c r="I110" s="58"/>
      <c r="J110" s="58"/>
      <c r="K110" s="58"/>
      <c r="L110" s="58"/>
    </row>
    <row r="111" spans="2:12" ht="12">
      <c r="B111" s="58"/>
      <c r="C111" s="58"/>
      <c r="D111" s="58"/>
      <c r="E111" s="58"/>
      <c r="F111" s="58"/>
      <c r="G111" s="58"/>
      <c r="H111" s="58"/>
      <c r="I111" s="58"/>
      <c r="J111" s="58"/>
      <c r="K111" s="58"/>
      <c r="L111" s="58"/>
    </row>
    <row r="112" spans="2:12" ht="12">
      <c r="B112" s="58"/>
      <c r="C112" s="58"/>
      <c r="D112" s="58"/>
      <c r="E112" s="58"/>
      <c r="F112" s="58"/>
      <c r="G112" s="58"/>
      <c r="H112" s="58"/>
      <c r="I112" s="58"/>
      <c r="J112" s="58"/>
      <c r="K112" s="58"/>
      <c r="L112" s="58"/>
    </row>
    <row r="113" spans="2:12" ht="12">
      <c r="B113" s="58"/>
      <c r="C113" s="58"/>
      <c r="D113" s="58"/>
      <c r="E113" s="58"/>
      <c r="F113" s="58"/>
      <c r="G113" s="58"/>
      <c r="H113" s="58"/>
      <c r="I113" s="58"/>
      <c r="J113" s="58"/>
      <c r="K113" s="58"/>
      <c r="L113" s="58"/>
    </row>
    <row r="114" spans="2:12" ht="12">
      <c r="B114" s="58"/>
      <c r="C114" s="58"/>
      <c r="D114" s="58"/>
      <c r="E114" s="58"/>
      <c r="F114" s="58"/>
      <c r="G114" s="58"/>
      <c r="H114" s="58"/>
      <c r="I114" s="58"/>
      <c r="J114" s="58"/>
      <c r="K114" s="58"/>
      <c r="L114" s="58"/>
    </row>
    <row r="115" spans="2:12" ht="12">
      <c r="B115" s="58"/>
      <c r="C115" s="58"/>
      <c r="D115" s="58"/>
      <c r="E115" s="58"/>
      <c r="F115" s="58"/>
      <c r="G115" s="58"/>
      <c r="H115" s="58"/>
      <c r="I115" s="58"/>
      <c r="J115" s="58"/>
      <c r="K115" s="58"/>
      <c r="L115" s="58"/>
    </row>
    <row r="116" spans="2:12" ht="12">
      <c r="B116" s="58"/>
      <c r="C116" s="58"/>
      <c r="D116" s="58"/>
      <c r="E116" s="58"/>
      <c r="F116" s="58"/>
      <c r="G116" s="58"/>
      <c r="H116" s="58"/>
      <c r="I116" s="58"/>
      <c r="J116" s="58"/>
      <c r="K116" s="58"/>
      <c r="L116" s="58"/>
    </row>
    <row r="117" spans="2:12" ht="12">
      <c r="B117" s="58"/>
      <c r="C117" s="58"/>
      <c r="D117" s="58"/>
      <c r="E117" s="58"/>
      <c r="F117" s="58"/>
      <c r="G117" s="58"/>
      <c r="H117" s="58"/>
      <c r="I117" s="58"/>
      <c r="J117" s="58"/>
      <c r="K117" s="58"/>
      <c r="L117" s="58"/>
    </row>
    <row r="118" spans="2:12" ht="12">
      <c r="B118" s="58"/>
      <c r="C118" s="58"/>
      <c r="D118" s="58"/>
      <c r="E118" s="58"/>
      <c r="F118" s="58"/>
      <c r="G118" s="58"/>
      <c r="H118" s="58"/>
      <c r="I118" s="58"/>
      <c r="J118" s="58"/>
      <c r="K118" s="58"/>
      <c r="L118" s="58"/>
    </row>
    <row r="119" spans="2:12" ht="12">
      <c r="B119" s="58"/>
      <c r="C119" s="58"/>
      <c r="D119" s="58"/>
      <c r="E119" s="58"/>
      <c r="F119" s="58"/>
      <c r="G119" s="58"/>
      <c r="H119" s="58"/>
      <c r="I119" s="58"/>
      <c r="J119" s="58"/>
      <c r="K119" s="58"/>
      <c r="L119" s="58"/>
    </row>
    <row r="120" spans="2:12" ht="12">
      <c r="B120" s="58"/>
      <c r="C120" s="58"/>
      <c r="D120" s="58"/>
      <c r="E120" s="58"/>
      <c r="F120" s="58"/>
      <c r="G120" s="58"/>
      <c r="H120" s="58"/>
      <c r="I120" s="58"/>
      <c r="J120" s="58"/>
      <c r="K120" s="58"/>
      <c r="L120" s="58"/>
    </row>
    <row r="121" spans="2:12" ht="12">
      <c r="B121" s="58"/>
      <c r="C121" s="58"/>
      <c r="D121" s="58"/>
      <c r="E121" s="58"/>
      <c r="F121" s="58"/>
      <c r="G121" s="58"/>
      <c r="H121" s="58"/>
      <c r="I121" s="58"/>
      <c r="J121" s="58"/>
      <c r="K121" s="58"/>
      <c r="L121" s="58"/>
    </row>
    <row r="122" spans="2:12" ht="12">
      <c r="B122" s="58"/>
      <c r="C122" s="58"/>
      <c r="D122" s="58"/>
      <c r="E122" s="58"/>
      <c r="F122" s="58"/>
      <c r="G122" s="58"/>
      <c r="H122" s="58"/>
      <c r="I122" s="58"/>
      <c r="J122" s="58"/>
      <c r="K122" s="58"/>
      <c r="L122" s="58"/>
    </row>
    <row r="123" spans="2:12" ht="12">
      <c r="B123" s="58"/>
      <c r="C123" s="58"/>
      <c r="D123" s="58"/>
      <c r="E123" s="58"/>
      <c r="F123" s="58"/>
      <c r="G123" s="58"/>
      <c r="H123" s="58"/>
      <c r="I123" s="58"/>
      <c r="J123" s="58"/>
      <c r="K123" s="58"/>
      <c r="L123" s="58"/>
    </row>
    <row r="124" spans="2:12" ht="12">
      <c r="B124" s="58"/>
      <c r="C124" s="58"/>
      <c r="D124" s="58"/>
      <c r="E124" s="58"/>
      <c r="F124" s="58"/>
      <c r="G124" s="58"/>
      <c r="H124" s="58"/>
      <c r="I124" s="58"/>
      <c r="J124" s="58"/>
      <c r="K124" s="58"/>
      <c r="L124" s="58"/>
    </row>
  </sheetData>
  <mergeCells count="4">
    <mergeCell ref="C47:K47"/>
    <mergeCell ref="D10:F10"/>
    <mergeCell ref="G10:I10"/>
    <mergeCell ref="C102:K102"/>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56"/>
  <sheetViews>
    <sheetView showGridLines="0" workbookViewId="0" topLeftCell="A1"/>
  </sheetViews>
  <sheetFormatPr defaultColWidth="9.140625" defaultRowHeight="12"/>
  <cols>
    <col min="1" max="2" width="9.140625" style="1" customWidth="1"/>
    <col min="3" max="3" width="15.28125" style="1" customWidth="1"/>
    <col min="4" max="9" width="21.28125" style="1" customWidth="1"/>
    <col min="10" max="25" width="3.7109375" style="1" customWidth="1"/>
    <col min="26" max="16384" width="9.140625" style="1" customWidth="1"/>
  </cols>
  <sheetData>
    <row r="1" ht="12" customHeight="1"/>
    <row r="2" ht="12" customHeight="1"/>
    <row r="3" ht="12" customHeight="1">
      <c r="C3" s="2" t="s">
        <v>0</v>
      </c>
    </row>
    <row r="4" ht="12" customHeight="1">
      <c r="C4" s="2" t="s">
        <v>32</v>
      </c>
    </row>
    <row r="5" ht="12" customHeight="1"/>
    <row r="6" ht="15.75">
      <c r="C6" s="142" t="s">
        <v>324</v>
      </c>
    </row>
    <row r="7" ht="12.75">
      <c r="C7" s="143" t="s">
        <v>139</v>
      </c>
    </row>
    <row r="9" spans="3:9" ht="12">
      <c r="C9" s="5"/>
      <c r="D9" s="5"/>
      <c r="E9" s="5"/>
      <c r="F9" s="5"/>
      <c r="G9" s="5"/>
      <c r="H9" s="5"/>
      <c r="I9" s="5"/>
    </row>
    <row r="10" spans="3:25" ht="36" customHeight="1">
      <c r="C10" s="180"/>
      <c r="D10" s="177" t="s">
        <v>147</v>
      </c>
      <c r="E10" s="178"/>
      <c r="F10" s="179" t="s">
        <v>148</v>
      </c>
      <c r="G10" s="178"/>
      <c r="H10" s="176" t="s">
        <v>312</v>
      </c>
      <c r="I10" s="176"/>
      <c r="J10" s="6"/>
      <c r="K10" s="6"/>
      <c r="L10" s="6"/>
      <c r="M10" s="6"/>
      <c r="N10" s="6"/>
      <c r="O10" s="6"/>
      <c r="P10" s="6"/>
      <c r="Q10" s="6"/>
      <c r="R10" s="6"/>
      <c r="S10" s="6"/>
      <c r="T10" s="6"/>
      <c r="U10" s="6"/>
      <c r="V10" s="6"/>
      <c r="W10" s="6"/>
      <c r="X10" s="6"/>
      <c r="Y10" s="6"/>
    </row>
    <row r="11" spans="3:25" ht="12">
      <c r="C11" s="181"/>
      <c r="D11" s="121" t="s">
        <v>45</v>
      </c>
      <c r="E11" s="122" t="s">
        <v>44</v>
      </c>
      <c r="F11" s="123" t="s">
        <v>45</v>
      </c>
      <c r="G11" s="122" t="s">
        <v>44</v>
      </c>
      <c r="H11" s="120" t="s">
        <v>45</v>
      </c>
      <c r="I11" s="120" t="s">
        <v>44</v>
      </c>
      <c r="J11" s="58"/>
      <c r="K11" s="58"/>
      <c r="Y11" s="18"/>
    </row>
    <row r="12" spans="2:25" ht="12">
      <c r="B12" s="88"/>
      <c r="C12" s="115" t="s">
        <v>1</v>
      </c>
      <c r="D12" s="116">
        <v>60.6</v>
      </c>
      <c r="E12" s="117">
        <v>59.9</v>
      </c>
      <c r="F12" s="118">
        <v>64.2</v>
      </c>
      <c r="G12" s="117">
        <v>63.2</v>
      </c>
      <c r="H12" s="119" t="s">
        <v>105</v>
      </c>
      <c r="I12" s="119" t="s">
        <v>105</v>
      </c>
      <c r="J12" s="58"/>
      <c r="K12" s="58"/>
      <c r="Y12" s="18"/>
    </row>
    <row r="13" spans="2:25" ht="12">
      <c r="B13" s="88"/>
      <c r="C13" s="51" t="s">
        <v>2</v>
      </c>
      <c r="D13" s="109">
        <v>59.9</v>
      </c>
      <c r="E13" s="89">
        <v>58.2</v>
      </c>
      <c r="F13" s="62">
        <v>63.9</v>
      </c>
      <c r="G13" s="89">
        <v>62</v>
      </c>
      <c r="H13" s="80" t="s">
        <v>313</v>
      </c>
      <c r="I13" s="80" t="s">
        <v>313</v>
      </c>
      <c r="J13" s="58"/>
      <c r="K13" s="58"/>
      <c r="Y13" s="18"/>
    </row>
    <row r="14" spans="2:25" ht="12">
      <c r="B14" s="88"/>
      <c r="C14" s="51" t="s">
        <v>3</v>
      </c>
      <c r="D14" s="109">
        <v>61.3</v>
      </c>
      <c r="E14" s="89">
        <v>59.7</v>
      </c>
      <c r="F14" s="62">
        <v>64</v>
      </c>
      <c r="G14" s="89">
        <v>62.9</v>
      </c>
      <c r="H14" s="80" t="s">
        <v>112</v>
      </c>
      <c r="I14" s="80" t="s">
        <v>112</v>
      </c>
      <c r="J14" s="58"/>
      <c r="K14" s="58"/>
      <c r="Y14" s="18"/>
    </row>
    <row r="15" spans="2:11" ht="12">
      <c r="B15" s="88"/>
      <c r="C15" s="51" t="s">
        <v>4</v>
      </c>
      <c r="D15" s="109">
        <v>64.3</v>
      </c>
      <c r="E15" s="89">
        <v>63.7</v>
      </c>
      <c r="F15" s="62">
        <v>67.6</v>
      </c>
      <c r="G15" s="89">
        <v>66.4</v>
      </c>
      <c r="H15" s="80" t="s">
        <v>106</v>
      </c>
      <c r="I15" s="80" t="s">
        <v>106</v>
      </c>
      <c r="J15" s="58"/>
      <c r="K15" s="58"/>
    </row>
    <row r="16" spans="2:11" ht="12">
      <c r="B16" s="88"/>
      <c r="C16" s="51" t="s">
        <v>5</v>
      </c>
      <c r="D16" s="109">
        <v>62.4</v>
      </c>
      <c r="E16" s="89">
        <v>61.5</v>
      </c>
      <c r="F16" s="62">
        <v>64.6</v>
      </c>
      <c r="G16" s="89">
        <v>63.7</v>
      </c>
      <c r="H16" s="87" t="s">
        <v>314</v>
      </c>
      <c r="I16" s="87" t="s">
        <v>314</v>
      </c>
      <c r="J16" s="58"/>
      <c r="K16" s="58"/>
    </row>
    <row r="17" spans="2:11" ht="12">
      <c r="B17" s="88"/>
      <c r="C17" s="51" t="s">
        <v>6</v>
      </c>
      <c r="D17" s="109">
        <v>62.4</v>
      </c>
      <c r="E17" s="89">
        <v>62</v>
      </c>
      <c r="F17" s="62">
        <v>64.1</v>
      </c>
      <c r="G17" s="89">
        <v>63.3</v>
      </c>
      <c r="H17" s="87" t="s">
        <v>113</v>
      </c>
      <c r="I17" s="87" t="s">
        <v>113</v>
      </c>
      <c r="J17" s="58"/>
      <c r="K17" s="58"/>
    </row>
    <row r="18" spans="2:11" ht="12">
      <c r="B18" s="88"/>
      <c r="C18" s="51" t="s">
        <v>7</v>
      </c>
      <c r="D18" s="109">
        <v>62.2</v>
      </c>
      <c r="E18" s="89">
        <v>60.2</v>
      </c>
      <c r="F18" s="62">
        <v>65.5</v>
      </c>
      <c r="G18" s="89">
        <v>64.4</v>
      </c>
      <c r="H18" s="87" t="s">
        <v>106</v>
      </c>
      <c r="I18" s="87" t="s">
        <v>106</v>
      </c>
      <c r="J18" s="58"/>
      <c r="K18" s="58"/>
    </row>
    <row r="19" spans="2:11" ht="12">
      <c r="B19" s="88"/>
      <c r="C19" s="51" t="s">
        <v>8</v>
      </c>
      <c r="D19" s="109">
        <v>60.1</v>
      </c>
      <c r="E19" s="89">
        <v>58</v>
      </c>
      <c r="F19" s="62">
        <v>62</v>
      </c>
      <c r="G19" s="89">
        <v>61</v>
      </c>
      <c r="H19" s="87" t="s">
        <v>107</v>
      </c>
      <c r="I19" s="87" t="s">
        <v>107</v>
      </c>
      <c r="J19" s="58"/>
      <c r="K19" s="58"/>
    </row>
    <row r="20" spans="2:11" ht="12">
      <c r="B20" s="88"/>
      <c r="C20" s="51" t="s">
        <v>9</v>
      </c>
      <c r="D20" s="109">
        <v>60.9</v>
      </c>
      <c r="E20" s="89">
        <v>60.3</v>
      </c>
      <c r="F20" s="62">
        <v>63.8</v>
      </c>
      <c r="G20" s="89">
        <v>63.2</v>
      </c>
      <c r="H20" s="87" t="s">
        <v>315</v>
      </c>
      <c r="I20" s="87" t="s">
        <v>315</v>
      </c>
      <c r="J20" s="58"/>
      <c r="K20" s="58"/>
    </row>
    <row r="21" spans="2:11" ht="12">
      <c r="B21" s="88"/>
      <c r="C21" s="51" t="s">
        <v>10</v>
      </c>
      <c r="D21" s="109">
        <v>60.3</v>
      </c>
      <c r="E21" s="89">
        <v>60</v>
      </c>
      <c r="F21" s="62">
        <v>63.4</v>
      </c>
      <c r="G21" s="89">
        <v>62.2</v>
      </c>
      <c r="H21" s="87" t="s">
        <v>316</v>
      </c>
      <c r="I21" s="87" t="s">
        <v>316</v>
      </c>
      <c r="J21" s="58"/>
      <c r="K21" s="58"/>
    </row>
    <row r="22" spans="2:11" ht="12">
      <c r="B22" s="88"/>
      <c r="C22" s="51" t="s">
        <v>11</v>
      </c>
      <c r="D22" s="109">
        <v>60.9</v>
      </c>
      <c r="E22" s="89">
        <v>58.8</v>
      </c>
      <c r="F22" s="62">
        <v>64.5</v>
      </c>
      <c r="G22" s="89">
        <v>63</v>
      </c>
      <c r="H22" s="87" t="s">
        <v>105</v>
      </c>
      <c r="I22" s="87" t="s">
        <v>317</v>
      </c>
      <c r="J22" s="58"/>
      <c r="K22" s="58"/>
    </row>
    <row r="23" spans="2:11" ht="12">
      <c r="B23" s="88"/>
      <c r="C23" s="51" t="s">
        <v>12</v>
      </c>
      <c r="D23" s="109">
        <v>61</v>
      </c>
      <c r="E23" s="89">
        <v>59.4</v>
      </c>
      <c r="F23" s="62">
        <v>64.8</v>
      </c>
      <c r="G23" s="89">
        <v>63.9</v>
      </c>
      <c r="H23" s="87" t="s">
        <v>107</v>
      </c>
      <c r="I23" s="87" t="s">
        <v>107</v>
      </c>
      <c r="J23" s="58"/>
      <c r="K23" s="58"/>
    </row>
    <row r="24" spans="2:11" ht="12">
      <c r="B24" s="88"/>
      <c r="C24" s="51" t="s">
        <v>13</v>
      </c>
      <c r="D24" s="109">
        <v>57.6</v>
      </c>
      <c r="E24" s="89">
        <v>56.9</v>
      </c>
      <c r="F24" s="62">
        <v>63.8</v>
      </c>
      <c r="G24" s="89">
        <v>62.6</v>
      </c>
      <c r="H24" s="87" t="s">
        <v>105</v>
      </c>
      <c r="I24" s="87" t="s">
        <v>105</v>
      </c>
      <c r="J24" s="58"/>
      <c r="K24" s="58"/>
    </row>
    <row r="25" spans="2:11" ht="12">
      <c r="B25" s="88"/>
      <c r="C25" s="51" t="s">
        <v>14</v>
      </c>
      <c r="D25" s="109">
        <v>60.4</v>
      </c>
      <c r="E25" s="89">
        <v>58.5</v>
      </c>
      <c r="F25" s="62">
        <v>66.3</v>
      </c>
      <c r="G25" s="89">
        <v>65.5</v>
      </c>
      <c r="H25" s="87" t="s">
        <v>318</v>
      </c>
      <c r="I25" s="87" t="s">
        <v>318</v>
      </c>
      <c r="J25" s="58"/>
      <c r="K25" s="58"/>
    </row>
    <row r="26" spans="2:11" ht="12">
      <c r="B26" s="88"/>
      <c r="C26" s="51" t="s">
        <v>15</v>
      </c>
      <c r="D26" s="109">
        <v>61</v>
      </c>
      <c r="E26" s="89">
        <v>59.5</v>
      </c>
      <c r="F26" s="62">
        <v>63.1</v>
      </c>
      <c r="G26" s="89">
        <v>62.8</v>
      </c>
      <c r="H26" s="87" t="s">
        <v>110</v>
      </c>
      <c r="I26" s="87" t="s">
        <v>108</v>
      </c>
      <c r="J26" s="58"/>
      <c r="K26" s="58"/>
    </row>
    <row r="27" spans="2:11" ht="12">
      <c r="B27" s="88"/>
      <c r="C27" s="51" t="s">
        <v>16</v>
      </c>
      <c r="D27" s="109">
        <v>59.2</v>
      </c>
      <c r="E27" s="89">
        <v>58.6</v>
      </c>
      <c r="F27" s="62">
        <v>63.4</v>
      </c>
      <c r="G27" s="89">
        <v>61.8</v>
      </c>
      <c r="H27" s="87" t="s">
        <v>105</v>
      </c>
      <c r="I27" s="87" t="s">
        <v>105</v>
      </c>
      <c r="J27" s="58"/>
      <c r="K27" s="58"/>
    </row>
    <row r="28" spans="2:11" ht="12">
      <c r="B28" s="88"/>
      <c r="C28" s="51" t="s">
        <v>17</v>
      </c>
      <c r="D28" s="109">
        <v>60.1</v>
      </c>
      <c r="E28" s="89">
        <v>58.3</v>
      </c>
      <c r="F28" s="62">
        <v>62.1</v>
      </c>
      <c r="G28" s="89">
        <v>61</v>
      </c>
      <c r="H28" s="87" t="s">
        <v>319</v>
      </c>
      <c r="I28" s="87" t="s">
        <v>319</v>
      </c>
      <c r="J28" s="58"/>
      <c r="K28" s="58"/>
    </row>
    <row r="29" spans="2:11" ht="12">
      <c r="B29" s="88"/>
      <c r="C29" s="51" t="s">
        <v>18</v>
      </c>
      <c r="D29" s="109">
        <v>59.1</v>
      </c>
      <c r="E29" s="89">
        <v>56.2</v>
      </c>
      <c r="F29" s="62">
        <v>62.6</v>
      </c>
      <c r="G29" s="89">
        <v>61.7</v>
      </c>
      <c r="H29" s="87" t="s">
        <v>108</v>
      </c>
      <c r="I29" s="87" t="s">
        <v>108</v>
      </c>
      <c r="J29" s="58"/>
      <c r="K29" s="58"/>
    </row>
    <row r="30" spans="2:11" ht="12">
      <c r="B30" s="88"/>
      <c r="C30" s="51" t="s">
        <v>19</v>
      </c>
      <c r="D30" s="109">
        <v>61.6</v>
      </c>
      <c r="E30" s="89">
        <v>62.3</v>
      </c>
      <c r="F30" s="62">
        <v>67.7</v>
      </c>
      <c r="G30" s="89">
        <v>66.6</v>
      </c>
      <c r="H30" s="87" t="s">
        <v>111</v>
      </c>
      <c r="I30" s="87" t="s">
        <v>111</v>
      </c>
      <c r="J30" s="58"/>
      <c r="K30" s="58"/>
    </row>
    <row r="31" spans="2:11" ht="12">
      <c r="B31" s="88"/>
      <c r="C31" s="51" t="s">
        <v>20</v>
      </c>
      <c r="D31" s="109">
        <v>59.9</v>
      </c>
      <c r="E31" s="89">
        <v>57.5</v>
      </c>
      <c r="F31" s="62">
        <v>63.7</v>
      </c>
      <c r="G31" s="89">
        <v>61.8</v>
      </c>
      <c r="H31" s="87" t="s">
        <v>105</v>
      </c>
      <c r="I31" s="87" t="s">
        <v>109</v>
      </c>
      <c r="J31" s="58"/>
      <c r="K31" s="58"/>
    </row>
    <row r="32" spans="2:11" ht="12">
      <c r="B32" s="88"/>
      <c r="C32" s="51" t="s">
        <v>21</v>
      </c>
      <c r="D32" s="109">
        <v>58.6</v>
      </c>
      <c r="E32" s="89">
        <v>57.3</v>
      </c>
      <c r="F32" s="62">
        <v>63.2</v>
      </c>
      <c r="G32" s="89">
        <v>62.4</v>
      </c>
      <c r="H32" s="87" t="s">
        <v>105</v>
      </c>
      <c r="I32" s="87" t="s">
        <v>109</v>
      </c>
      <c r="J32" s="58"/>
      <c r="K32" s="58"/>
    </row>
    <row r="33" spans="2:11" ht="12">
      <c r="B33" s="88"/>
      <c r="C33" s="51" t="s">
        <v>22</v>
      </c>
      <c r="D33" s="109">
        <v>62.8</v>
      </c>
      <c r="E33" s="89">
        <v>62.2</v>
      </c>
      <c r="F33" s="62">
        <v>65.8</v>
      </c>
      <c r="G33" s="89">
        <v>64.4</v>
      </c>
      <c r="H33" s="87" t="s">
        <v>320</v>
      </c>
      <c r="I33" s="87" t="s">
        <v>320</v>
      </c>
      <c r="J33" s="58"/>
      <c r="K33" s="58"/>
    </row>
    <row r="34" spans="2:11" ht="12">
      <c r="B34" s="88"/>
      <c r="C34" s="51" t="s">
        <v>23</v>
      </c>
      <c r="D34" s="109">
        <v>59.2</v>
      </c>
      <c r="E34" s="89">
        <v>58.6</v>
      </c>
      <c r="F34" s="62">
        <v>63.2</v>
      </c>
      <c r="G34" s="89">
        <v>62</v>
      </c>
      <c r="H34" s="87" t="s">
        <v>105</v>
      </c>
      <c r="I34" s="87" t="s">
        <v>321</v>
      </c>
      <c r="J34" s="58"/>
      <c r="K34" s="58"/>
    </row>
    <row r="35" spans="2:11" ht="12">
      <c r="B35" s="88"/>
      <c r="C35" s="51" t="s">
        <v>24</v>
      </c>
      <c r="D35" s="109">
        <v>58.2</v>
      </c>
      <c r="E35" s="89">
        <v>56.6</v>
      </c>
      <c r="F35" s="62">
        <v>63.6</v>
      </c>
      <c r="G35" s="89">
        <v>62.4</v>
      </c>
      <c r="H35" s="87" t="s">
        <v>105</v>
      </c>
      <c r="I35" s="87" t="s">
        <v>105</v>
      </c>
      <c r="J35" s="58"/>
      <c r="K35" s="58"/>
    </row>
    <row r="36" spans="2:11" ht="12">
      <c r="B36" s="88"/>
      <c r="C36" s="51" t="s">
        <v>25</v>
      </c>
      <c r="D36" s="109">
        <v>60.4</v>
      </c>
      <c r="E36" s="89">
        <v>59.1</v>
      </c>
      <c r="F36" s="62">
        <v>62.6</v>
      </c>
      <c r="G36" s="89">
        <v>61.5</v>
      </c>
      <c r="H36" s="87" t="s">
        <v>322</v>
      </c>
      <c r="I36" s="87" t="s">
        <v>322</v>
      </c>
      <c r="J36" s="58"/>
      <c r="K36" s="58"/>
    </row>
    <row r="37" spans="2:11" ht="12">
      <c r="B37" s="88"/>
      <c r="C37" s="52" t="s">
        <v>26</v>
      </c>
      <c r="D37" s="110">
        <v>62.2</v>
      </c>
      <c r="E37" s="90">
        <v>62.3</v>
      </c>
      <c r="F37" s="63">
        <v>65.3</v>
      </c>
      <c r="G37" s="90">
        <v>64.1</v>
      </c>
      <c r="H37" s="124" t="s">
        <v>105</v>
      </c>
      <c r="I37" s="124" t="s">
        <v>105</v>
      </c>
      <c r="J37" s="58"/>
      <c r="K37" s="58"/>
    </row>
    <row r="38" spans="2:11" ht="12">
      <c r="B38" s="88"/>
      <c r="C38" s="126" t="s">
        <v>27</v>
      </c>
      <c r="D38" s="127">
        <v>63.3</v>
      </c>
      <c r="E38" s="128">
        <v>62.8</v>
      </c>
      <c r="F38" s="129">
        <v>68</v>
      </c>
      <c r="G38" s="128">
        <v>67.1</v>
      </c>
      <c r="H38" s="130" t="s">
        <v>105</v>
      </c>
      <c r="I38" s="131" t="s">
        <v>105</v>
      </c>
      <c r="J38" s="58"/>
      <c r="K38" s="58"/>
    </row>
    <row r="39" spans="2:11" ht="12">
      <c r="B39" s="88"/>
      <c r="C39" s="56" t="s">
        <v>28</v>
      </c>
      <c r="D39" s="112">
        <v>61.3</v>
      </c>
      <c r="E39" s="92">
        <v>60.7</v>
      </c>
      <c r="F39" s="64">
        <v>65.6</v>
      </c>
      <c r="G39" s="92">
        <v>64.6</v>
      </c>
      <c r="H39" s="125" t="s">
        <v>323</v>
      </c>
      <c r="I39" s="125" t="s">
        <v>323</v>
      </c>
      <c r="J39" s="58"/>
      <c r="K39" s="58"/>
    </row>
    <row r="40" spans="3:11" ht="12">
      <c r="C40" s="55" t="s">
        <v>29</v>
      </c>
      <c r="D40" s="111" t="s">
        <v>34</v>
      </c>
      <c r="E40" s="91" t="s">
        <v>34</v>
      </c>
      <c r="F40" s="59" t="s">
        <v>34</v>
      </c>
      <c r="G40" s="91" t="s">
        <v>34</v>
      </c>
      <c r="H40" s="61" t="s">
        <v>107</v>
      </c>
      <c r="I40" s="61" t="s">
        <v>107</v>
      </c>
      <c r="J40" s="58"/>
      <c r="K40" s="58"/>
    </row>
    <row r="41" spans="3:11" ht="12">
      <c r="C41" s="56" t="s">
        <v>30</v>
      </c>
      <c r="D41" s="112">
        <v>65.4</v>
      </c>
      <c r="E41" s="92">
        <v>64.1</v>
      </c>
      <c r="F41" s="64">
        <v>67.1</v>
      </c>
      <c r="G41" s="92">
        <v>66</v>
      </c>
      <c r="H41" s="80" t="s">
        <v>107</v>
      </c>
      <c r="I41" s="80" t="s">
        <v>107</v>
      </c>
      <c r="J41" s="58"/>
      <c r="K41" s="58"/>
    </row>
    <row r="42" spans="3:11" ht="12">
      <c r="C42" s="52" t="s">
        <v>31</v>
      </c>
      <c r="D42" s="113" t="s">
        <v>34</v>
      </c>
      <c r="E42" s="114" t="s">
        <v>34</v>
      </c>
      <c r="F42" s="60" t="s">
        <v>34</v>
      </c>
      <c r="G42" s="93" t="s">
        <v>34</v>
      </c>
      <c r="H42" s="81" t="s">
        <v>105</v>
      </c>
      <c r="I42" s="81" t="s">
        <v>110</v>
      </c>
      <c r="J42" s="58"/>
      <c r="K42" s="58"/>
    </row>
    <row r="43" spans="3:9" ht="12">
      <c r="C43" s="53"/>
      <c r="D43" s="57"/>
      <c r="E43" s="58"/>
      <c r="F43" s="94"/>
      <c r="G43" s="94"/>
      <c r="H43" s="54"/>
      <c r="I43" s="54"/>
    </row>
    <row r="44" spans="3:9" ht="24" customHeight="1">
      <c r="C44" s="168" t="s">
        <v>144</v>
      </c>
      <c r="D44" s="168"/>
      <c r="E44" s="168"/>
      <c r="F44" s="168"/>
      <c r="G44" s="168"/>
      <c r="H44" s="168"/>
      <c r="I44" s="168"/>
    </row>
    <row r="45" spans="3:9" ht="12">
      <c r="C45" s="11" t="s">
        <v>115</v>
      </c>
      <c r="D45" s="10"/>
      <c r="F45" s="9"/>
      <c r="G45" s="9"/>
      <c r="H45" s="9"/>
      <c r="I45" s="9"/>
    </row>
    <row r="50" ht="12">
      <c r="A50" s="12" t="s">
        <v>56</v>
      </c>
    </row>
    <row r="51" spans="1:3" ht="12">
      <c r="A51" t="s">
        <v>95</v>
      </c>
      <c r="C51" s="8"/>
    </row>
    <row r="52" ht="12">
      <c r="A52" t="s">
        <v>114</v>
      </c>
    </row>
    <row r="53" ht="12">
      <c r="C53" s="31"/>
    </row>
    <row r="54" ht="12">
      <c r="C54" s="26"/>
    </row>
    <row r="56" ht="12">
      <c r="C56" s="26"/>
    </row>
  </sheetData>
  <mergeCells count="5">
    <mergeCell ref="C44:I44"/>
    <mergeCell ref="H10:I10"/>
    <mergeCell ref="D10:E10"/>
    <mergeCell ref="F10:G10"/>
    <mergeCell ref="C10:C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topLeftCell="A1"/>
  </sheetViews>
  <sheetFormatPr defaultColWidth="9.140625" defaultRowHeight="12"/>
  <cols>
    <col min="1" max="2" width="9.140625" style="1" customWidth="1"/>
    <col min="3" max="3" width="38.57421875" style="1" customWidth="1"/>
    <col min="4" max="9" width="15.7109375" style="1" customWidth="1"/>
    <col min="10" max="10" width="9.140625" style="1" customWidth="1"/>
    <col min="11" max="26" width="3.710937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328</v>
      </c>
    </row>
    <row r="7" ht="12">
      <c r="C7" s="75" t="s">
        <v>178</v>
      </c>
    </row>
    <row r="8" spans="4:6" ht="12">
      <c r="D8" s="9"/>
      <c r="E8" s="9"/>
      <c r="F8" s="9"/>
    </row>
    <row r="9" ht="12"/>
    <row r="10" spans="4:26" ht="12">
      <c r="D10" s="84" t="s">
        <v>126</v>
      </c>
      <c r="E10" s="21" t="s">
        <v>42</v>
      </c>
      <c r="F10" s="36" t="s">
        <v>43</v>
      </c>
      <c r="G10" s="68"/>
      <c r="H10" s="67"/>
      <c r="K10" s="42"/>
      <c r="L10" s="6"/>
      <c r="M10" s="6"/>
      <c r="N10" s="6"/>
      <c r="O10" s="6"/>
      <c r="P10" s="6"/>
      <c r="Q10" s="6"/>
      <c r="R10" s="6"/>
      <c r="S10" s="6"/>
      <c r="T10" s="6"/>
      <c r="U10" s="6"/>
      <c r="V10" s="6"/>
      <c r="W10" s="6"/>
      <c r="X10" s="6"/>
      <c r="Y10" s="6"/>
      <c r="Z10" s="6"/>
    </row>
    <row r="11" spans="3:11" ht="12" customHeight="1">
      <c r="C11" s="1" t="s">
        <v>125</v>
      </c>
      <c r="D11" s="160">
        <v>27.47345971700052</v>
      </c>
      <c r="E11" s="160">
        <v>31.63681493925382</v>
      </c>
      <c r="F11" s="160">
        <v>69.43225909541425</v>
      </c>
      <c r="G11" s="82"/>
      <c r="H11" s="83"/>
      <c r="I11" s="83"/>
      <c r="K11" s="42"/>
    </row>
    <row r="12" spans="3:11" ht="12" customHeight="1">
      <c r="C12" s="74" t="s">
        <v>150</v>
      </c>
      <c r="D12" s="160">
        <v>20.825500146206462</v>
      </c>
      <c r="E12" s="160">
        <v>10.505744095566275</v>
      </c>
      <c r="F12" s="160">
        <v>2.3257135980243295</v>
      </c>
      <c r="G12" s="82"/>
      <c r="H12" s="83"/>
      <c r="I12" s="83"/>
      <c r="K12" s="42"/>
    </row>
    <row r="13" spans="3:11" ht="12" customHeight="1">
      <c r="C13" s="74" t="s">
        <v>120</v>
      </c>
      <c r="D13" s="160">
        <v>13.61729111864695</v>
      </c>
      <c r="E13" s="160">
        <v>14.238329059464684</v>
      </c>
      <c r="F13" s="160">
        <v>3.868963121552915</v>
      </c>
      <c r="G13" s="82"/>
      <c r="H13" s="83"/>
      <c r="I13" s="83"/>
      <c r="K13" s="42"/>
    </row>
    <row r="14" spans="3:11" ht="12" customHeight="1">
      <c r="C14" s="74" t="s">
        <v>123</v>
      </c>
      <c r="D14" s="160">
        <v>9.682208586372163</v>
      </c>
      <c r="E14" s="160">
        <v>15.81138170008757</v>
      </c>
      <c r="F14" s="160">
        <v>5.658304538967672</v>
      </c>
      <c r="G14" s="82"/>
      <c r="H14" s="83"/>
      <c r="I14" s="83"/>
      <c r="K14" s="42"/>
    </row>
    <row r="15" spans="3:11" ht="12" customHeight="1">
      <c r="C15" s="73" t="s">
        <v>124</v>
      </c>
      <c r="D15" s="160">
        <v>8.298784856694533</v>
      </c>
      <c r="E15" s="160">
        <v>15.932940129037082</v>
      </c>
      <c r="F15" s="160">
        <v>14.270927962277444</v>
      </c>
      <c r="G15" s="82"/>
      <c r="H15" s="83"/>
      <c r="I15" s="83"/>
      <c r="K15" s="42"/>
    </row>
    <row r="16" spans="3:11" ht="12" customHeight="1">
      <c r="C16" s="74" t="s">
        <v>121</v>
      </c>
      <c r="D16" s="160">
        <v>4.459146544353121</v>
      </c>
      <c r="E16" s="160">
        <v>0.9587538843332717</v>
      </c>
      <c r="F16" s="160">
        <v>0.3256149796181031</v>
      </c>
      <c r="G16" s="82"/>
      <c r="H16" s="83"/>
      <c r="I16" s="83"/>
      <c r="K16" s="42"/>
    </row>
    <row r="17" spans="3:11" ht="12" customHeight="1">
      <c r="C17" s="74" t="s">
        <v>122</v>
      </c>
      <c r="D17" s="160">
        <v>2.24668160435006</v>
      </c>
      <c r="E17" s="160">
        <v>1.4269009308695126</v>
      </c>
      <c r="F17" s="160">
        <v>0.6308626632883413</v>
      </c>
      <c r="G17" s="82"/>
      <c r="H17" s="83"/>
      <c r="I17" s="83"/>
      <c r="K17" s="42"/>
    </row>
    <row r="18" spans="3:11" ht="12" customHeight="1">
      <c r="C18" s="74" t="s">
        <v>151</v>
      </c>
      <c r="D18" s="160">
        <v>13.396927426376179</v>
      </c>
      <c r="E18" s="160">
        <v>9.489135261387792</v>
      </c>
      <c r="F18" s="160">
        <v>3.487354040856929</v>
      </c>
      <c r="G18" s="82"/>
      <c r="H18" s="83"/>
      <c r="I18" s="83"/>
      <c r="K18" s="42"/>
    </row>
    <row r="19" spans="4:11" ht="12" customHeight="1">
      <c r="D19" s="71"/>
      <c r="E19" s="72"/>
      <c r="F19" s="71"/>
      <c r="G19" s="66"/>
      <c r="H19" s="65"/>
      <c r="K19" s="42"/>
    </row>
    <row r="20" spans="3:11" ht="12">
      <c r="C20" s="74" t="s">
        <v>329</v>
      </c>
      <c r="D20" s="66"/>
      <c r="E20" s="65"/>
      <c r="F20" s="66"/>
      <c r="G20" s="66"/>
      <c r="H20" s="65"/>
      <c r="K20" s="42"/>
    </row>
    <row r="21" spans="1:11" ht="12">
      <c r="A21" s="13"/>
      <c r="B21" s="13"/>
      <c r="C21" s="77" t="s">
        <v>330</v>
      </c>
      <c r="D21" s="66"/>
      <c r="E21" s="42"/>
      <c r="F21" s="66"/>
      <c r="G21" s="66"/>
      <c r="H21" s="65"/>
      <c r="K21" s="42"/>
    </row>
    <row r="22" spans="1:11" ht="12">
      <c r="A22" s="13"/>
      <c r="B22" s="13"/>
      <c r="C22" s="11" t="s">
        <v>149</v>
      </c>
      <c r="D22" s="66"/>
      <c r="E22" s="42"/>
      <c r="F22" s="66"/>
      <c r="G22" s="66"/>
      <c r="H22" s="65"/>
      <c r="K22" s="42"/>
    </row>
    <row r="23" spans="1:11" ht="12">
      <c r="A23" s="13"/>
      <c r="B23" s="13"/>
      <c r="C23" s="8"/>
      <c r="D23" s="66"/>
      <c r="E23" s="42"/>
      <c r="F23" s="66"/>
      <c r="G23" s="66"/>
      <c r="H23" s="65"/>
      <c r="K23" s="42"/>
    </row>
    <row r="24" spans="1:11" ht="12">
      <c r="A24" s="156" t="s">
        <v>33</v>
      </c>
      <c r="B24" s="13"/>
      <c r="C24" s="8"/>
      <c r="D24" s="66"/>
      <c r="E24" s="42"/>
      <c r="F24" s="66"/>
      <c r="G24" s="66"/>
      <c r="H24" s="65"/>
      <c r="K24" s="42"/>
    </row>
    <row r="25" spans="1:11" ht="12">
      <c r="A25" s="74" t="s">
        <v>127</v>
      </c>
      <c r="B25" s="13"/>
      <c r="C25" s="13"/>
      <c r="D25" s="66"/>
      <c r="E25" s="42"/>
      <c r="F25" s="66"/>
      <c r="G25" s="66"/>
      <c r="H25" s="65"/>
      <c r="K25" s="42"/>
    </row>
    <row r="26" spans="1:11" ht="12">
      <c r="A26" s="13"/>
      <c r="B26" s="13"/>
      <c r="C26" s="8"/>
      <c r="D26" s="66"/>
      <c r="E26" s="42"/>
      <c r="F26" s="66"/>
      <c r="G26" s="66"/>
      <c r="H26" s="65"/>
      <c r="K26" s="42"/>
    </row>
    <row r="27" spans="3:11" ht="12">
      <c r="C27" s="69"/>
      <c r="D27" s="66"/>
      <c r="E27" s="42"/>
      <c r="F27" s="66"/>
      <c r="G27" s="66"/>
      <c r="H27" s="65"/>
      <c r="K27" s="42"/>
    </row>
    <row r="28" spans="3:11" ht="12">
      <c r="C28" s="69"/>
      <c r="D28" s="66"/>
      <c r="E28" s="42"/>
      <c r="F28" s="66"/>
      <c r="G28" s="66"/>
      <c r="H28" s="65"/>
      <c r="K28" s="42"/>
    </row>
    <row r="29" spans="3:11" ht="12">
      <c r="C29" s="69"/>
      <c r="D29" s="66"/>
      <c r="E29" s="42"/>
      <c r="F29" s="66"/>
      <c r="G29" s="66"/>
      <c r="H29" s="65"/>
      <c r="K29" s="42"/>
    </row>
    <row r="30" spans="3:11" ht="12">
      <c r="C30" s="69"/>
      <c r="D30" s="66"/>
      <c r="E30" s="42"/>
      <c r="F30" s="66"/>
      <c r="G30" s="66"/>
      <c r="H30" s="65"/>
      <c r="K30" s="42"/>
    </row>
    <row r="31" spans="3:11" ht="12">
      <c r="C31" s="69"/>
      <c r="D31" s="66"/>
      <c r="E31" s="42"/>
      <c r="F31" s="66"/>
      <c r="G31" s="66"/>
      <c r="H31" s="65"/>
      <c r="K31" s="42"/>
    </row>
    <row r="32" spans="3:11" ht="12">
      <c r="C32" s="69"/>
      <c r="D32" s="66"/>
      <c r="E32" s="42"/>
      <c r="F32" s="66"/>
      <c r="G32" s="66"/>
      <c r="H32" s="65"/>
      <c r="K32" s="42"/>
    </row>
    <row r="33" spans="3:11" ht="12">
      <c r="C33" s="69"/>
      <c r="D33" s="66"/>
      <c r="E33" s="42"/>
      <c r="F33" s="66"/>
      <c r="G33" s="66"/>
      <c r="H33" s="65"/>
      <c r="K33" s="42"/>
    </row>
    <row r="34" spans="3:11" ht="12">
      <c r="C34" s="69"/>
      <c r="D34" s="66"/>
      <c r="E34" s="42"/>
      <c r="F34" s="66"/>
      <c r="G34" s="66"/>
      <c r="H34" s="65"/>
      <c r="K34" s="42"/>
    </row>
    <row r="35" spans="3:11" ht="12">
      <c r="C35" s="69"/>
      <c r="D35" s="66"/>
      <c r="E35" s="42"/>
      <c r="F35" s="66"/>
      <c r="G35" s="66"/>
      <c r="H35" s="65"/>
      <c r="K35" s="42"/>
    </row>
    <row r="36" spans="3:11" ht="12">
      <c r="C36" s="69"/>
      <c r="D36" s="66"/>
      <c r="E36" s="42"/>
      <c r="F36" s="66"/>
      <c r="G36" s="66"/>
      <c r="H36" s="65"/>
      <c r="K36" s="42"/>
    </row>
    <row r="37" spans="3:11" ht="12">
      <c r="C37" s="69"/>
      <c r="D37" s="66"/>
      <c r="E37" s="42"/>
      <c r="F37" s="66"/>
      <c r="G37" s="66"/>
      <c r="H37" s="65"/>
      <c r="K37" s="42"/>
    </row>
    <row r="38" spans="3:11" ht="12">
      <c r="C38" s="69"/>
      <c r="D38" s="66"/>
      <c r="E38" s="42"/>
      <c r="F38" s="66"/>
      <c r="G38" s="66"/>
      <c r="H38" s="65"/>
      <c r="K38" s="42"/>
    </row>
    <row r="39" spans="3:11" ht="12">
      <c r="C39" s="69"/>
      <c r="D39" s="66"/>
      <c r="E39" s="42"/>
      <c r="F39" s="66"/>
      <c r="G39" s="66"/>
      <c r="H39" s="65"/>
      <c r="K39" s="42"/>
    </row>
    <row r="40" spans="3:11" ht="12">
      <c r="C40" s="70"/>
      <c r="D40" s="66"/>
      <c r="E40" s="42"/>
      <c r="F40" s="66"/>
      <c r="G40" s="66"/>
      <c r="H40" s="65"/>
      <c r="K40" s="42"/>
    </row>
    <row r="41" spans="3:11" ht="12">
      <c r="C41" s="69"/>
      <c r="D41" s="66"/>
      <c r="E41" s="42"/>
      <c r="F41" s="66"/>
      <c r="G41" s="66"/>
      <c r="H41" s="65"/>
      <c r="K41" s="42"/>
    </row>
    <row r="42" spans="3:26" s="13" customFormat="1" ht="12" customHeight="1">
      <c r="C42" s="69"/>
      <c r="D42" s="66"/>
      <c r="E42" s="42"/>
      <c r="F42" s="66"/>
      <c r="G42" s="42"/>
      <c r="H42" s="42"/>
      <c r="I42" s="42"/>
      <c r="J42" s="42"/>
      <c r="K42" s="42"/>
      <c r="L42" s="1"/>
      <c r="M42" s="1"/>
      <c r="N42" s="1"/>
      <c r="O42" s="1"/>
      <c r="P42" s="1"/>
      <c r="Q42" s="1"/>
      <c r="R42" s="1"/>
      <c r="S42" s="1"/>
      <c r="T42" s="1"/>
      <c r="U42" s="1"/>
      <c r="V42" s="1"/>
      <c r="W42" s="1"/>
      <c r="X42" s="1"/>
      <c r="Y42" s="1"/>
      <c r="Z42" s="1"/>
    </row>
    <row r="43" spans="1:6" ht="12">
      <c r="A43" s="58"/>
      <c r="C43" s="13"/>
      <c r="D43" s="65"/>
      <c r="E43" s="65"/>
      <c r="F43" s="65"/>
    </row>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X43"/>
  <sheetViews>
    <sheetView showGridLines="0" workbookViewId="0" topLeftCell="A1"/>
  </sheetViews>
  <sheetFormatPr defaultColWidth="9.140625" defaultRowHeight="12"/>
  <cols>
    <col min="1" max="2" width="9.140625" style="1" customWidth="1"/>
    <col min="3" max="3" width="20.7109375" style="1" customWidth="1"/>
    <col min="4" max="21" width="7.7109375" style="1" customWidth="1"/>
    <col min="22" max="26" width="3.710937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237</v>
      </c>
    </row>
    <row r="7" ht="12">
      <c r="C7" s="4" t="s">
        <v>117</v>
      </c>
    </row>
    <row r="8" ht="12"/>
    <row r="9" spans="3:9" ht="12">
      <c r="C9" s="5"/>
      <c r="D9" s="5"/>
      <c r="E9" s="5"/>
      <c r="F9" s="5"/>
      <c r="G9" s="5"/>
      <c r="H9" s="5"/>
      <c r="I9" s="5"/>
    </row>
    <row r="10" spans="4:26" ht="12">
      <c r="D10" s="6"/>
      <c r="E10" s="6" t="s">
        <v>220</v>
      </c>
      <c r="F10" s="6" t="s">
        <v>221</v>
      </c>
      <c r="G10" s="6" t="s">
        <v>222</v>
      </c>
      <c r="H10" s="6" t="s">
        <v>223</v>
      </c>
      <c r="I10" s="6" t="s">
        <v>224</v>
      </c>
      <c r="J10" s="6" t="s">
        <v>225</v>
      </c>
      <c r="K10" s="6" t="s">
        <v>226</v>
      </c>
      <c r="L10" s="6" t="s">
        <v>227</v>
      </c>
      <c r="M10" s="6" t="s">
        <v>228</v>
      </c>
      <c r="N10" s="6" t="s">
        <v>229</v>
      </c>
      <c r="O10" s="6" t="s">
        <v>230</v>
      </c>
      <c r="P10" s="6" t="s">
        <v>231</v>
      </c>
      <c r="Q10" s="6" t="s">
        <v>232</v>
      </c>
      <c r="R10" s="6" t="s">
        <v>233</v>
      </c>
      <c r="S10" s="6" t="s">
        <v>234</v>
      </c>
      <c r="T10" s="6" t="s">
        <v>235</v>
      </c>
      <c r="U10" s="6"/>
      <c r="V10" s="6"/>
      <c r="W10" s="6"/>
      <c r="X10" s="6"/>
      <c r="Y10" s="6"/>
      <c r="Z10" s="6"/>
    </row>
    <row r="11" spans="3:21" ht="24">
      <c r="C11" s="144" t="s">
        <v>197</v>
      </c>
      <c r="D11" s="15"/>
      <c r="E11" s="15">
        <v>58.5</v>
      </c>
      <c r="F11" s="15">
        <v>58.9</v>
      </c>
      <c r="G11" s="15">
        <v>59.5</v>
      </c>
      <c r="H11" s="15">
        <v>60.3</v>
      </c>
      <c r="I11" s="15">
        <v>60.4</v>
      </c>
      <c r="J11" s="15">
        <v>58.6</v>
      </c>
      <c r="K11" s="15">
        <v>58</v>
      </c>
      <c r="L11" s="15">
        <v>57.8</v>
      </c>
      <c r="M11" s="15">
        <v>57.2</v>
      </c>
      <c r="N11" s="15">
        <v>56.7</v>
      </c>
      <c r="O11" s="15">
        <v>56.9</v>
      </c>
      <c r="P11" s="15">
        <v>57.3</v>
      </c>
      <c r="Q11" s="15">
        <v>58</v>
      </c>
      <c r="R11" s="15">
        <v>58.8</v>
      </c>
      <c r="S11" s="15">
        <v>59.4</v>
      </c>
      <c r="T11" s="15">
        <v>59.9</v>
      </c>
      <c r="U11" s="9"/>
    </row>
    <row r="12" spans="3:21" ht="24">
      <c r="C12" s="144" t="s">
        <v>198</v>
      </c>
      <c r="D12" s="15"/>
      <c r="E12" s="15">
        <v>47.8</v>
      </c>
      <c r="F12" s="15">
        <v>49.2</v>
      </c>
      <c r="G12" s="15">
        <v>50.4</v>
      </c>
      <c r="H12" s="15">
        <v>51.8</v>
      </c>
      <c r="I12" s="15">
        <v>52.9</v>
      </c>
      <c r="J12" s="15">
        <v>52.8</v>
      </c>
      <c r="K12" s="15">
        <v>52.9</v>
      </c>
      <c r="L12" s="15">
        <v>53.7</v>
      </c>
      <c r="M12" s="15">
        <v>55</v>
      </c>
      <c r="N12" s="15">
        <v>56.1</v>
      </c>
      <c r="O12" s="15">
        <v>57.6</v>
      </c>
      <c r="P12" s="15">
        <v>59</v>
      </c>
      <c r="Q12" s="15">
        <v>61</v>
      </c>
      <c r="R12" s="15">
        <v>62.9</v>
      </c>
      <c r="S12" s="15">
        <v>64.7</v>
      </c>
      <c r="T12" s="15">
        <v>66</v>
      </c>
      <c r="U12" s="9"/>
    </row>
    <row r="13" spans="3:21" ht="24">
      <c r="C13" s="144" t="s">
        <v>199</v>
      </c>
      <c r="D13" s="15"/>
      <c r="E13" s="15">
        <v>6</v>
      </c>
      <c r="F13" s="15">
        <v>6.1</v>
      </c>
      <c r="G13" s="15">
        <v>6.1</v>
      </c>
      <c r="H13" s="15">
        <v>6.4</v>
      </c>
      <c r="I13" s="15">
        <v>6.5</v>
      </c>
      <c r="J13" s="15">
        <v>6.3</v>
      </c>
      <c r="K13" s="15">
        <v>6.2</v>
      </c>
      <c r="L13" s="15">
        <v>6.3</v>
      </c>
      <c r="M13" s="15">
        <v>6.6</v>
      </c>
      <c r="N13" s="15">
        <v>6.6</v>
      </c>
      <c r="O13" s="15">
        <v>6.9</v>
      </c>
      <c r="P13" s="15">
        <v>6.9</v>
      </c>
      <c r="Q13" s="15">
        <v>7.1</v>
      </c>
      <c r="R13" s="15">
        <v>7.6</v>
      </c>
      <c r="S13" s="15">
        <v>7.8</v>
      </c>
      <c r="T13" s="15">
        <v>8.1</v>
      </c>
      <c r="U13" s="9"/>
    </row>
    <row r="14" spans="3:21" ht="24">
      <c r="C14" s="144" t="s">
        <v>200</v>
      </c>
      <c r="D14" s="15"/>
      <c r="E14" s="15">
        <v>42.5</v>
      </c>
      <c r="F14" s="15">
        <v>43</v>
      </c>
      <c r="G14" s="15">
        <v>43.8</v>
      </c>
      <c r="H14" s="15">
        <v>44.8</v>
      </c>
      <c r="I14" s="15">
        <v>45.3</v>
      </c>
      <c r="J14" s="15">
        <v>44.8</v>
      </c>
      <c r="K14" s="15">
        <v>44.6</v>
      </c>
      <c r="L14" s="15">
        <v>44.7</v>
      </c>
      <c r="M14" s="15">
        <v>44.7</v>
      </c>
      <c r="N14" s="15">
        <v>44.6</v>
      </c>
      <c r="O14" s="15">
        <v>44.9</v>
      </c>
      <c r="P14" s="15">
        <v>45.3</v>
      </c>
      <c r="Q14" s="15">
        <v>46</v>
      </c>
      <c r="R14" s="15">
        <v>46.7</v>
      </c>
      <c r="S14" s="15">
        <v>47.2</v>
      </c>
      <c r="T14" s="15">
        <v>47.7</v>
      </c>
      <c r="U14" s="15"/>
    </row>
    <row r="15" spans="3:20" ht="24">
      <c r="C15" s="144" t="s">
        <v>201</v>
      </c>
      <c r="D15" s="15"/>
      <c r="E15" s="15">
        <v>29.1</v>
      </c>
      <c r="F15" s="15">
        <v>31.4</v>
      </c>
      <c r="G15" s="15">
        <v>32.6</v>
      </c>
      <c r="H15" s="15">
        <v>33.9</v>
      </c>
      <c r="I15" s="15">
        <v>34.8</v>
      </c>
      <c r="J15" s="15">
        <v>35.9</v>
      </c>
      <c r="K15" s="15">
        <v>37</v>
      </c>
      <c r="L15" s="15">
        <v>38.7</v>
      </c>
      <c r="M15" s="15">
        <v>40.4</v>
      </c>
      <c r="N15" s="15">
        <v>42</v>
      </c>
      <c r="O15" s="15">
        <v>44</v>
      </c>
      <c r="P15" s="15">
        <v>45.7</v>
      </c>
      <c r="Q15" s="15">
        <v>47.8</v>
      </c>
      <c r="R15" s="15">
        <v>49.8</v>
      </c>
      <c r="S15" s="15">
        <v>51.3</v>
      </c>
      <c r="T15" s="15">
        <v>52.6</v>
      </c>
    </row>
    <row r="16" spans="1:16326" s="13" customFormat="1" ht="24">
      <c r="A16" s="1"/>
      <c r="B16" s="1"/>
      <c r="C16" s="144" t="s">
        <v>202</v>
      </c>
      <c r="D16" s="15"/>
      <c r="E16" s="15">
        <v>2.5</v>
      </c>
      <c r="F16" s="15">
        <v>2.6</v>
      </c>
      <c r="G16" s="15">
        <v>2.6</v>
      </c>
      <c r="H16" s="15">
        <v>2.8</v>
      </c>
      <c r="I16" s="15">
        <v>2.9</v>
      </c>
      <c r="J16" s="15">
        <v>2.9</v>
      </c>
      <c r="K16" s="15">
        <v>2.8</v>
      </c>
      <c r="L16" s="15">
        <v>2.9</v>
      </c>
      <c r="M16" s="15">
        <v>3</v>
      </c>
      <c r="N16" s="15">
        <v>3</v>
      </c>
      <c r="O16" s="15">
        <v>3</v>
      </c>
      <c r="P16" s="15">
        <v>3.1</v>
      </c>
      <c r="Q16" s="15">
        <v>3.2</v>
      </c>
      <c r="R16" s="15">
        <v>3.5</v>
      </c>
      <c r="S16" s="15">
        <v>3.7</v>
      </c>
      <c r="T16" s="15">
        <v>3.9</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row>
    <row r="17" spans="1:26" s="13" customFormat="1" ht="12">
      <c r="A17" s="1"/>
      <c r="B17" s="1"/>
      <c r="E17" s="9"/>
      <c r="F17" s="9"/>
      <c r="G17" s="9"/>
      <c r="H17" s="10"/>
      <c r="I17" s="1"/>
      <c r="J17" s="1"/>
      <c r="K17" s="1"/>
      <c r="L17" s="1"/>
      <c r="M17" s="1"/>
      <c r="N17" s="1"/>
      <c r="O17" s="1"/>
      <c r="P17" s="1"/>
      <c r="Q17" s="1"/>
      <c r="R17" s="1"/>
      <c r="S17" s="1"/>
      <c r="T17" s="1"/>
      <c r="U17" s="1"/>
      <c r="V17" s="1"/>
      <c r="W17" s="1"/>
      <c r="X17" s="1"/>
      <c r="Y17" s="1"/>
      <c r="Z17" s="1"/>
    </row>
    <row r="18" spans="3:8" ht="12">
      <c r="C18" s="77" t="s">
        <v>128</v>
      </c>
      <c r="E18" s="9"/>
      <c r="F18" s="9"/>
      <c r="G18" s="9"/>
      <c r="H18" s="10"/>
    </row>
    <row r="19" spans="3:8" ht="12">
      <c r="C19" s="11" t="s">
        <v>55</v>
      </c>
      <c r="E19" s="9"/>
      <c r="F19" s="9"/>
      <c r="G19" s="9"/>
      <c r="H19" s="10"/>
    </row>
    <row r="20" spans="1:8" ht="12">
      <c r="A20" s="12" t="s">
        <v>33</v>
      </c>
      <c r="E20" s="9"/>
      <c r="F20" s="9"/>
      <c r="G20" s="9"/>
      <c r="H20" s="10"/>
    </row>
    <row r="21" spans="1:8" ht="12">
      <c r="A21" s="1" t="s">
        <v>219</v>
      </c>
      <c r="E21" s="9"/>
      <c r="F21" s="9"/>
      <c r="G21" s="9"/>
      <c r="H21" s="10"/>
    </row>
    <row r="22" spans="3:8" ht="12">
      <c r="C22" s="8"/>
      <c r="E22" s="9"/>
      <c r="F22" s="9"/>
      <c r="G22" s="9"/>
      <c r="H22" s="10"/>
    </row>
    <row r="23" spans="5:8" ht="12">
      <c r="E23" s="9"/>
      <c r="F23" s="9"/>
      <c r="G23" s="9"/>
      <c r="H23" s="10"/>
    </row>
    <row r="24" spans="5:8" ht="12">
      <c r="E24" s="9"/>
      <c r="F24" s="9"/>
      <c r="G24" s="9"/>
      <c r="H24" s="10"/>
    </row>
    <row r="25" spans="4:8" ht="12">
      <c r="D25" s="9"/>
      <c r="E25" s="9"/>
      <c r="F25" s="9"/>
      <c r="G25" s="9"/>
      <c r="H25" s="10"/>
    </row>
    <row r="26" spans="4:8" ht="12">
      <c r="D26" s="9"/>
      <c r="E26" s="9"/>
      <c r="F26" s="9"/>
      <c r="G26" s="9"/>
      <c r="H26" s="10"/>
    </row>
    <row r="27" spans="4:8" ht="12">
      <c r="D27" s="9"/>
      <c r="E27" s="9"/>
      <c r="F27" s="9"/>
      <c r="G27" s="9"/>
      <c r="H27" s="10"/>
    </row>
    <row r="28" spans="3:8" ht="12">
      <c r="C28" s="8"/>
      <c r="D28" s="9"/>
      <c r="E28" s="9"/>
      <c r="F28" s="9"/>
      <c r="G28" s="9"/>
      <c r="H28" s="10"/>
    </row>
    <row r="29" spans="3:8" ht="12">
      <c r="C29" s="8"/>
      <c r="D29" s="9"/>
      <c r="E29" s="9"/>
      <c r="F29" s="9"/>
      <c r="G29" s="9"/>
      <c r="H29" s="10"/>
    </row>
    <row r="30" spans="3:8" ht="12">
      <c r="C30" s="8"/>
      <c r="D30" s="9"/>
      <c r="E30" s="9"/>
      <c r="F30" s="9"/>
      <c r="G30" s="9"/>
      <c r="H30" s="10"/>
    </row>
    <row r="31" spans="3:8" ht="12">
      <c r="C31" s="8"/>
      <c r="D31" s="9"/>
      <c r="E31" s="9"/>
      <c r="F31" s="9"/>
      <c r="G31" s="9"/>
      <c r="H31" s="10"/>
    </row>
    <row r="32" spans="3:8" ht="12">
      <c r="C32" s="8"/>
      <c r="D32" s="9"/>
      <c r="E32" s="9"/>
      <c r="F32" s="9"/>
      <c r="G32" s="9"/>
      <c r="H32" s="10"/>
    </row>
    <row r="33" spans="3:8" ht="12">
      <c r="C33" s="8"/>
      <c r="D33" s="9"/>
      <c r="E33" s="9"/>
      <c r="F33" s="9"/>
      <c r="G33" s="9"/>
      <c r="H33" s="10"/>
    </row>
    <row r="34" spans="3:8" ht="12">
      <c r="C34" s="8"/>
      <c r="D34" s="9"/>
      <c r="E34" s="9"/>
      <c r="F34" s="9"/>
      <c r="G34" s="9"/>
      <c r="H34" s="10"/>
    </row>
    <row r="35" spans="3:8" ht="12">
      <c r="C35" s="8"/>
      <c r="D35" s="9"/>
      <c r="E35" s="9"/>
      <c r="F35" s="9"/>
      <c r="G35" s="9"/>
      <c r="H35" s="10"/>
    </row>
    <row r="36" spans="3:8" ht="12">
      <c r="C36" s="8"/>
      <c r="D36" s="9"/>
      <c r="E36" s="9"/>
      <c r="F36" s="9"/>
      <c r="G36" s="9"/>
      <c r="H36" s="10"/>
    </row>
    <row r="37" spans="3:8" ht="12">
      <c r="C37" s="8"/>
      <c r="D37" s="9"/>
      <c r="E37" s="9"/>
      <c r="F37" s="9"/>
      <c r="G37" s="9"/>
      <c r="H37" s="10"/>
    </row>
    <row r="38" spans="3:8" ht="12">
      <c r="C38" s="8"/>
      <c r="D38" s="9"/>
      <c r="E38" s="9"/>
      <c r="F38" s="9"/>
      <c r="G38" s="9"/>
      <c r="H38" s="10"/>
    </row>
    <row r="39" spans="3:8" ht="12">
      <c r="C39" s="8"/>
      <c r="D39" s="9"/>
      <c r="E39" s="9"/>
      <c r="F39" s="9"/>
      <c r="G39" s="9"/>
      <c r="H39" s="10"/>
    </row>
    <row r="40" spans="3:7" ht="12">
      <c r="C40" s="8"/>
      <c r="D40" s="9"/>
      <c r="E40" s="9"/>
      <c r="F40" s="9"/>
      <c r="G40" s="9"/>
    </row>
    <row r="41" spans="3:8" ht="12">
      <c r="C41" s="8"/>
      <c r="D41" s="9"/>
      <c r="E41" s="9"/>
      <c r="F41" s="9"/>
      <c r="G41" s="9"/>
      <c r="H41" s="10"/>
    </row>
    <row r="42" spans="3:8" ht="12">
      <c r="C42" s="8"/>
      <c r="D42" s="9"/>
      <c r="E42" s="9"/>
      <c r="F42" s="9"/>
      <c r="G42" s="9"/>
      <c r="H42" s="10"/>
    </row>
    <row r="43" spans="3:8" ht="12">
      <c r="C43" s="8"/>
      <c r="D43" s="9"/>
      <c r="E43" s="9"/>
      <c r="F43" s="9"/>
      <c r="G43" s="9"/>
      <c r="H43" s="10"/>
    </row>
    <row r="44" ht="12"/>
    <row r="45" ht="12"/>
    <row r="46" ht="12"/>
    <row r="47" ht="12"/>
    <row r="48" ht="12"/>
    <row r="49" ht="12"/>
    <row r="50" ht="12"/>
    <row r="51" ht="12"/>
    <row r="52" ht="12"/>
    <row r="53" ht="12"/>
    <row r="54" ht="12"/>
    <row r="55" ht="12"/>
    <row r="56" ht="12"/>
    <row r="57" ht="12"/>
    <row r="58" ht="12"/>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topLeftCell="A1"/>
  </sheetViews>
  <sheetFormatPr defaultColWidth="9.140625" defaultRowHeight="12"/>
  <cols>
    <col min="1" max="2" width="9.140625" style="1" customWidth="1"/>
    <col min="3" max="3" width="20.7109375" style="1" customWidth="1"/>
    <col min="4" max="9" width="15.7109375" style="1" customWidth="1"/>
    <col min="10" max="10" width="9.140625" style="1" customWidth="1"/>
    <col min="11" max="19" width="3.7109375" style="1" customWidth="1"/>
    <col min="20" max="26" width="16.5742187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238</v>
      </c>
    </row>
    <row r="7" ht="12">
      <c r="C7" s="4" t="s">
        <v>117</v>
      </c>
    </row>
    <row r="8" ht="12"/>
    <row r="9" spans="3:9" ht="12">
      <c r="C9" s="5"/>
      <c r="D9" s="5"/>
      <c r="E9" s="5"/>
      <c r="F9" s="5"/>
      <c r="G9" s="5"/>
      <c r="H9" s="5"/>
      <c r="I9" s="5"/>
    </row>
    <row r="10" spans="4:26" ht="24">
      <c r="D10" s="21" t="s">
        <v>239</v>
      </c>
      <c r="E10" s="21" t="s">
        <v>240</v>
      </c>
      <c r="F10" s="21" t="s">
        <v>241</v>
      </c>
      <c r="G10" s="21" t="s">
        <v>242</v>
      </c>
      <c r="H10" s="21" t="s">
        <v>243</v>
      </c>
      <c r="I10" s="21" t="s">
        <v>244</v>
      </c>
      <c r="J10" s="6"/>
      <c r="K10" s="6"/>
      <c r="L10" s="6"/>
      <c r="M10" s="6"/>
      <c r="N10" s="6"/>
      <c r="O10" s="6"/>
      <c r="P10" s="6"/>
      <c r="Q10" s="6"/>
      <c r="R10" s="6"/>
      <c r="S10" s="6"/>
      <c r="T10" s="6"/>
      <c r="U10" s="6"/>
      <c r="V10" s="6"/>
      <c r="W10" s="6"/>
      <c r="X10" s="6"/>
      <c r="Y10" s="6"/>
      <c r="Z10" s="6"/>
    </row>
    <row r="11" spans="3:9" ht="12">
      <c r="C11" s="8" t="s">
        <v>195</v>
      </c>
      <c r="D11" s="78">
        <v>38.1</v>
      </c>
      <c r="E11" s="78">
        <v>59.1</v>
      </c>
      <c r="F11" s="78">
        <v>6.1</v>
      </c>
      <c r="G11" s="79">
        <v>9.6</v>
      </c>
      <c r="H11" s="79">
        <v>1</v>
      </c>
      <c r="I11" s="79">
        <v>1.3</v>
      </c>
    </row>
    <row r="12" spans="3:9" ht="12">
      <c r="C12" s="8"/>
      <c r="D12" s="78"/>
      <c r="E12" s="78"/>
      <c r="F12" s="78"/>
      <c r="G12" s="79"/>
      <c r="H12" s="79"/>
      <c r="I12" s="79"/>
    </row>
    <row r="13" spans="2:10" ht="12">
      <c r="B13" s="9"/>
      <c r="C13" s="8" t="s">
        <v>166</v>
      </c>
      <c r="D13" s="78">
        <v>69</v>
      </c>
      <c r="E13" s="78">
        <v>77.7</v>
      </c>
      <c r="F13" s="78">
        <v>9.4</v>
      </c>
      <c r="G13" s="78">
        <v>17.5</v>
      </c>
      <c r="H13" s="79"/>
      <c r="I13" s="79"/>
      <c r="J13" s="9"/>
    </row>
    <row r="14" spans="2:10" ht="12">
      <c r="B14" s="9"/>
      <c r="C14" s="8" t="s">
        <v>5</v>
      </c>
      <c r="D14" s="78">
        <v>41.4</v>
      </c>
      <c r="E14" s="78">
        <v>72.7</v>
      </c>
      <c r="F14" s="78">
        <v>4.3</v>
      </c>
      <c r="G14" s="78">
        <v>13.8</v>
      </c>
      <c r="H14" s="79">
        <v>0.8</v>
      </c>
      <c r="I14" s="79">
        <v>2</v>
      </c>
      <c r="J14" s="9"/>
    </row>
    <row r="15" spans="2:10" ht="12">
      <c r="B15" s="9"/>
      <c r="C15" s="8" t="s">
        <v>130</v>
      </c>
      <c r="D15" s="78">
        <v>51.8</v>
      </c>
      <c r="E15" s="78">
        <v>72.5</v>
      </c>
      <c r="F15" s="78">
        <v>17.2</v>
      </c>
      <c r="G15" s="78">
        <v>27.5</v>
      </c>
      <c r="H15" s="79"/>
      <c r="I15" s="79"/>
      <c r="J15" s="9"/>
    </row>
    <row r="16" spans="2:10" ht="12">
      <c r="B16" s="9"/>
      <c r="C16" s="8" t="s">
        <v>129</v>
      </c>
      <c r="D16" s="78">
        <v>61.8</v>
      </c>
      <c r="E16" s="78">
        <v>71.3</v>
      </c>
      <c r="F16" s="78">
        <v>8.3</v>
      </c>
      <c r="G16" s="78">
        <v>15</v>
      </c>
      <c r="H16" s="79"/>
      <c r="I16" s="79"/>
      <c r="J16" s="9"/>
    </row>
    <row r="17" spans="2:10" ht="12">
      <c r="B17" s="9"/>
      <c r="C17" s="8" t="s">
        <v>19</v>
      </c>
      <c r="D17" s="78">
        <v>44.6</v>
      </c>
      <c r="E17" s="78">
        <v>69.7</v>
      </c>
      <c r="F17" s="78">
        <v>6.9</v>
      </c>
      <c r="G17" s="78">
        <v>13.9</v>
      </c>
      <c r="H17" s="79">
        <v>1.3</v>
      </c>
      <c r="I17" s="79">
        <v>2.2</v>
      </c>
      <c r="J17" s="9"/>
    </row>
    <row r="18" spans="2:10" ht="12">
      <c r="B18" s="9"/>
      <c r="C18" s="8" t="s">
        <v>250</v>
      </c>
      <c r="D18" s="78">
        <v>46.7</v>
      </c>
      <c r="E18" s="78">
        <v>68.4</v>
      </c>
      <c r="F18" s="78">
        <v>6.5</v>
      </c>
      <c r="G18" s="78">
        <v>17.2</v>
      </c>
      <c r="H18" s="79"/>
      <c r="I18" s="79">
        <v>2.3</v>
      </c>
      <c r="J18" s="9"/>
    </row>
    <row r="19" spans="2:10" ht="12">
      <c r="B19" s="9"/>
      <c r="C19" s="8" t="s">
        <v>131</v>
      </c>
      <c r="D19" s="78">
        <v>44.7</v>
      </c>
      <c r="E19" s="78">
        <v>67.3</v>
      </c>
      <c r="F19" s="78">
        <v>14.8</v>
      </c>
      <c r="G19" s="78">
        <v>20.3</v>
      </c>
      <c r="H19" s="79"/>
      <c r="I19" s="79"/>
      <c r="J19" s="9"/>
    </row>
    <row r="20" spans="2:10" ht="12">
      <c r="B20" s="9"/>
      <c r="C20" s="8" t="s">
        <v>167</v>
      </c>
      <c r="D20" s="78">
        <v>51.1</v>
      </c>
      <c r="E20" s="78">
        <v>66.8</v>
      </c>
      <c r="F20" s="78">
        <v>3.7</v>
      </c>
      <c r="G20" s="78">
        <v>11.2</v>
      </c>
      <c r="H20" s="79"/>
      <c r="I20" s="79"/>
      <c r="J20" s="9"/>
    </row>
    <row r="21" spans="2:10" ht="12">
      <c r="B21" s="9"/>
      <c r="C21" s="8" t="s">
        <v>3</v>
      </c>
      <c r="D21" s="78">
        <v>42.5</v>
      </c>
      <c r="E21" s="78">
        <v>66.7</v>
      </c>
      <c r="F21" s="78">
        <v>5.5</v>
      </c>
      <c r="G21" s="78">
        <v>10.8</v>
      </c>
      <c r="H21" s="79">
        <v>1.1</v>
      </c>
      <c r="I21" s="79">
        <v>1.8</v>
      </c>
      <c r="J21" s="9"/>
    </row>
    <row r="22" spans="2:10" ht="12">
      <c r="B22" s="9"/>
      <c r="C22" s="8" t="s">
        <v>2</v>
      </c>
      <c r="D22" s="78">
        <v>33.3</v>
      </c>
      <c r="E22" s="78">
        <v>64.4</v>
      </c>
      <c r="F22" s="78">
        <v>5</v>
      </c>
      <c r="G22" s="78">
        <v>10.6</v>
      </c>
      <c r="H22" s="79">
        <v>1.1</v>
      </c>
      <c r="I22" s="79">
        <v>0.7</v>
      </c>
      <c r="J22" s="9"/>
    </row>
    <row r="23" spans="2:10" ht="12">
      <c r="B23" s="9"/>
      <c r="C23" s="8" t="s">
        <v>7</v>
      </c>
      <c r="D23" s="78">
        <v>49.5</v>
      </c>
      <c r="E23" s="78">
        <v>61.8</v>
      </c>
      <c r="F23" s="78">
        <v>11.2</v>
      </c>
      <c r="G23" s="78">
        <v>17.8</v>
      </c>
      <c r="H23" s="79">
        <v>3.1</v>
      </c>
      <c r="I23" s="79">
        <v>4</v>
      </c>
      <c r="J23" s="9"/>
    </row>
    <row r="24" spans="2:10" ht="12">
      <c r="B24" s="9"/>
      <c r="C24" s="8" t="s">
        <v>13</v>
      </c>
      <c r="D24" s="78">
        <v>51.3</v>
      </c>
      <c r="E24" s="78">
        <v>61.1</v>
      </c>
      <c r="F24" s="78">
        <v>14.3</v>
      </c>
      <c r="G24" s="78">
        <v>13.4</v>
      </c>
      <c r="H24" s="79">
        <v>6</v>
      </c>
      <c r="I24" s="79">
        <v>3.6</v>
      </c>
      <c r="J24" s="9"/>
    </row>
    <row r="25" spans="2:10" ht="12">
      <c r="B25" s="9"/>
      <c r="C25" s="8" t="s">
        <v>22</v>
      </c>
      <c r="D25" s="78">
        <v>50.2</v>
      </c>
      <c r="E25" s="78">
        <v>60.4</v>
      </c>
      <c r="F25" s="78">
        <v>23.7</v>
      </c>
      <c r="G25" s="78">
        <v>17</v>
      </c>
      <c r="H25" s="79">
        <v>10.3</v>
      </c>
      <c r="I25" s="79">
        <v>5.7</v>
      </c>
      <c r="J25" s="9"/>
    </row>
    <row r="26" spans="2:10" ht="12">
      <c r="B26" s="9"/>
      <c r="C26" s="8" t="s">
        <v>169</v>
      </c>
      <c r="D26" s="78">
        <v>26</v>
      </c>
      <c r="E26" s="78">
        <v>57</v>
      </c>
      <c r="F26" s="78">
        <v>1.8</v>
      </c>
      <c r="G26" s="78">
        <v>7</v>
      </c>
      <c r="H26" s="79"/>
      <c r="I26" s="79"/>
      <c r="J26" s="9"/>
    </row>
    <row r="27" spans="2:10" ht="12">
      <c r="B27" s="9"/>
      <c r="C27" s="8" t="s">
        <v>168</v>
      </c>
      <c r="D27" s="78">
        <v>30.4</v>
      </c>
      <c r="E27" s="78">
        <v>56.7</v>
      </c>
      <c r="F27" s="78">
        <v>2.8</v>
      </c>
      <c r="G27" s="78">
        <v>7</v>
      </c>
      <c r="H27" s="79"/>
      <c r="I27" s="79"/>
      <c r="J27" s="9"/>
    </row>
    <row r="28" spans="2:10" ht="12">
      <c r="B28" s="9"/>
      <c r="C28" s="8" t="s">
        <v>174</v>
      </c>
      <c r="D28" s="78">
        <v>25.9</v>
      </c>
      <c r="E28" s="78">
        <v>54.5</v>
      </c>
      <c r="F28" s="78">
        <v>3.2</v>
      </c>
      <c r="G28" s="78">
        <v>7</v>
      </c>
      <c r="H28" s="79">
        <v>1</v>
      </c>
      <c r="I28" s="79">
        <v>2.1</v>
      </c>
      <c r="J28" s="9"/>
    </row>
    <row r="29" spans="2:10" ht="12">
      <c r="B29" s="9"/>
      <c r="C29" s="8" t="s">
        <v>12</v>
      </c>
      <c r="D29" s="78">
        <v>30.2</v>
      </c>
      <c r="E29" s="78">
        <v>54.3</v>
      </c>
      <c r="F29" s="78">
        <v>5.4</v>
      </c>
      <c r="G29" s="78">
        <v>8.9</v>
      </c>
      <c r="H29" s="79">
        <v>1</v>
      </c>
      <c r="I29" s="79">
        <v>1.2</v>
      </c>
      <c r="J29" s="9"/>
    </row>
    <row r="30" spans="2:10" ht="12">
      <c r="B30" s="9"/>
      <c r="C30" s="8" t="s">
        <v>9</v>
      </c>
      <c r="D30" s="78">
        <v>41</v>
      </c>
      <c r="E30" s="78">
        <v>53.8</v>
      </c>
      <c r="F30" s="78">
        <v>2.7</v>
      </c>
      <c r="G30" s="78">
        <v>4.3</v>
      </c>
      <c r="H30" s="79">
        <v>0.3</v>
      </c>
      <c r="I30" s="79">
        <v>0.4</v>
      </c>
      <c r="J30" s="9"/>
    </row>
    <row r="31" spans="2:10" ht="12">
      <c r="B31" s="9"/>
      <c r="C31" s="8" t="s">
        <v>173</v>
      </c>
      <c r="D31" s="78">
        <v>37.5</v>
      </c>
      <c r="E31" s="78">
        <v>53</v>
      </c>
      <c r="F31" s="78">
        <v>1.6</v>
      </c>
      <c r="G31" s="78">
        <v>5.4</v>
      </c>
      <c r="H31" s="79"/>
      <c r="I31" s="79">
        <v>0.6</v>
      </c>
      <c r="J31" s="9"/>
    </row>
    <row r="32" spans="2:10" ht="12">
      <c r="B32" s="9"/>
      <c r="C32" s="8" t="s">
        <v>249</v>
      </c>
      <c r="D32" s="78">
        <v>30.1</v>
      </c>
      <c r="E32" s="78">
        <v>52.1</v>
      </c>
      <c r="F32" s="78">
        <v>2.3</v>
      </c>
      <c r="G32" s="78">
        <v>4.3</v>
      </c>
      <c r="H32" s="79"/>
      <c r="I32" s="79">
        <v>1.3</v>
      </c>
      <c r="J32" s="9"/>
    </row>
    <row r="33" spans="2:10" ht="12">
      <c r="B33" s="9"/>
      <c r="C33" s="8" t="s">
        <v>175</v>
      </c>
      <c r="D33" s="78">
        <v>31.2</v>
      </c>
      <c r="E33" s="78">
        <v>51.6</v>
      </c>
      <c r="F33" s="78"/>
      <c r="G33" s="78">
        <v>8.6</v>
      </c>
      <c r="H33" s="79"/>
      <c r="I33" s="79">
        <v>2.4</v>
      </c>
      <c r="J33" s="9"/>
    </row>
    <row r="34" spans="2:10" ht="12">
      <c r="B34" s="9"/>
      <c r="C34" s="8" t="s">
        <v>21</v>
      </c>
      <c r="D34" s="78">
        <v>26.1</v>
      </c>
      <c r="E34" s="78">
        <v>49.5</v>
      </c>
      <c r="F34" s="78">
        <v>7.3</v>
      </c>
      <c r="G34" s="78">
        <v>8.3</v>
      </c>
      <c r="H34" s="79">
        <v>2.2</v>
      </c>
      <c r="I34" s="79">
        <v>1.1</v>
      </c>
      <c r="J34" s="9"/>
    </row>
    <row r="35" spans="2:10" ht="12">
      <c r="B35" s="9"/>
      <c r="C35" s="8" t="s">
        <v>253</v>
      </c>
      <c r="D35" s="78">
        <v>30.1</v>
      </c>
      <c r="E35" s="78">
        <v>48.6</v>
      </c>
      <c r="F35" s="78">
        <v>9.3</v>
      </c>
      <c r="G35" s="78">
        <v>4.7</v>
      </c>
      <c r="H35" s="79">
        <v>3.8</v>
      </c>
      <c r="I35" s="79">
        <v>1.2</v>
      </c>
      <c r="J35" s="9"/>
    </row>
    <row r="36" spans="2:10" ht="12">
      <c r="B36" s="9"/>
      <c r="C36" s="8" t="s">
        <v>170</v>
      </c>
      <c r="D36" s="78">
        <v>37</v>
      </c>
      <c r="E36" s="78">
        <v>47.8</v>
      </c>
      <c r="F36" s="78">
        <v>24.8</v>
      </c>
      <c r="G36" s="78">
        <v>13.3</v>
      </c>
      <c r="H36" s="79"/>
      <c r="I36" s="79"/>
      <c r="J36" s="9"/>
    </row>
    <row r="37" spans="2:10" ht="12">
      <c r="B37" s="9"/>
      <c r="C37" s="8" t="s">
        <v>254</v>
      </c>
      <c r="D37" s="78">
        <v>29.9</v>
      </c>
      <c r="E37" s="78">
        <v>43.9</v>
      </c>
      <c r="F37" s="78">
        <v>10.2</v>
      </c>
      <c r="G37" s="78">
        <v>5.4</v>
      </c>
      <c r="H37" s="79">
        <v>2.9</v>
      </c>
      <c r="I37" s="79">
        <v>1.1</v>
      </c>
      <c r="J37" s="9"/>
    </row>
    <row r="38" spans="2:10" ht="12">
      <c r="B38" s="9"/>
      <c r="C38" s="8" t="s">
        <v>8</v>
      </c>
      <c r="D38" s="78">
        <v>39.9</v>
      </c>
      <c r="E38" s="78">
        <v>43.2</v>
      </c>
      <c r="F38" s="78">
        <v>6.2</v>
      </c>
      <c r="G38" s="78">
        <v>6.9</v>
      </c>
      <c r="H38" s="79">
        <v>1</v>
      </c>
      <c r="I38" s="79">
        <v>0.5</v>
      </c>
      <c r="J38" s="9"/>
    </row>
    <row r="39" spans="2:10" ht="12">
      <c r="B39" s="9"/>
      <c r="C39" s="8" t="s">
        <v>251</v>
      </c>
      <c r="D39" s="78">
        <v>30.4</v>
      </c>
      <c r="E39" s="78">
        <v>43.1</v>
      </c>
      <c r="F39" s="78"/>
      <c r="G39" s="78">
        <v>2.8</v>
      </c>
      <c r="H39" s="79"/>
      <c r="I39" s="79">
        <v>1.7</v>
      </c>
      <c r="J39" s="9"/>
    </row>
    <row r="40" spans="3:9" ht="12">
      <c r="C40" s="8"/>
      <c r="D40" s="78"/>
      <c r="E40" s="78"/>
      <c r="F40" s="78"/>
      <c r="G40" s="79"/>
      <c r="H40" s="79"/>
      <c r="I40" s="79"/>
    </row>
    <row r="41" spans="2:9" ht="12">
      <c r="B41" s="9"/>
      <c r="C41" s="8" t="s">
        <v>28</v>
      </c>
      <c r="D41" s="78">
        <v>56.1</v>
      </c>
      <c r="E41" s="78">
        <v>66.3</v>
      </c>
      <c r="F41" s="78">
        <v>9.8</v>
      </c>
      <c r="G41" s="78">
        <v>17.3</v>
      </c>
      <c r="H41" s="79">
        <v>1.3</v>
      </c>
      <c r="I41" s="79">
        <v>3.1</v>
      </c>
    </row>
    <row r="42" spans="2:9" ht="12">
      <c r="B42" s="9"/>
      <c r="C42" s="8"/>
      <c r="D42" s="78"/>
      <c r="E42" s="78"/>
      <c r="F42" s="78"/>
      <c r="G42" s="78"/>
      <c r="H42" s="79"/>
      <c r="I42" s="79"/>
    </row>
    <row r="43" spans="3:9" ht="12">
      <c r="C43" s="8" t="s">
        <v>171</v>
      </c>
      <c r="D43" s="78">
        <v>78.9</v>
      </c>
      <c r="E43" s="78">
        <v>81.2</v>
      </c>
      <c r="F43" s="78">
        <v>31.8</v>
      </c>
      <c r="G43" s="79">
        <v>34.9</v>
      </c>
      <c r="H43" s="79"/>
      <c r="I43" s="79"/>
    </row>
    <row r="44" spans="1:26" s="13" customFormat="1" ht="12">
      <c r="A44" s="1"/>
      <c r="B44" s="1"/>
      <c r="C44" s="8" t="s">
        <v>31</v>
      </c>
      <c r="D44" s="78">
        <v>65.2</v>
      </c>
      <c r="E44" s="78">
        <v>73</v>
      </c>
      <c r="F44" s="78">
        <v>12.3</v>
      </c>
      <c r="G44" s="79">
        <v>17.8</v>
      </c>
      <c r="H44" s="79">
        <v>3.6</v>
      </c>
      <c r="I44" s="79">
        <v>4</v>
      </c>
      <c r="J44" s="1"/>
      <c r="K44" s="1"/>
      <c r="L44" s="1"/>
      <c r="M44" s="1"/>
      <c r="N44" s="1"/>
      <c r="O44" s="1"/>
      <c r="P44" s="1"/>
      <c r="Q44" s="1"/>
      <c r="R44" s="1"/>
      <c r="S44" s="1"/>
      <c r="T44" s="1"/>
      <c r="U44" s="1"/>
      <c r="V44" s="1"/>
      <c r="W44" s="1"/>
      <c r="X44" s="1"/>
      <c r="Y44" s="1"/>
      <c r="Z44" s="1"/>
    </row>
    <row r="45" spans="3:9" ht="12">
      <c r="C45" s="8" t="s">
        <v>172</v>
      </c>
      <c r="D45" s="78">
        <v>66.1</v>
      </c>
      <c r="E45" s="78">
        <v>72.8</v>
      </c>
      <c r="F45" s="78">
        <v>13.1</v>
      </c>
      <c r="G45" s="79">
        <v>18.7</v>
      </c>
      <c r="H45" s="79"/>
      <c r="I45" s="79"/>
    </row>
    <row r="46" spans="4:8" ht="12">
      <c r="D46" s="9"/>
      <c r="E46" s="9"/>
      <c r="F46" s="9"/>
      <c r="G46" s="9"/>
      <c r="H46" s="10"/>
    </row>
    <row r="47" spans="3:16" ht="12" customHeight="1">
      <c r="C47" s="168" t="s">
        <v>164</v>
      </c>
      <c r="D47" s="168"/>
      <c r="E47" s="168"/>
      <c r="F47" s="168"/>
      <c r="G47" s="168"/>
      <c r="H47" s="168"/>
      <c r="I47" s="168"/>
      <c r="J47" s="168"/>
      <c r="K47" s="26"/>
      <c r="L47" s="26"/>
      <c r="M47" s="26"/>
      <c r="N47" s="26"/>
      <c r="O47" s="26"/>
      <c r="P47" s="26"/>
    </row>
    <row r="48" ht="12">
      <c r="C48" s="1" t="s">
        <v>165</v>
      </c>
    </row>
    <row r="49" ht="12">
      <c r="C49" s="1" t="s">
        <v>245</v>
      </c>
    </row>
    <row r="50" ht="12">
      <c r="C50" s="1" t="s">
        <v>248</v>
      </c>
    </row>
    <row r="51" ht="12">
      <c r="C51" s="1" t="s">
        <v>246</v>
      </c>
    </row>
    <row r="52" ht="12">
      <c r="C52" s="1" t="s">
        <v>252</v>
      </c>
    </row>
    <row r="53" ht="12">
      <c r="C53" s="1" t="s">
        <v>255</v>
      </c>
    </row>
    <row r="54" ht="12">
      <c r="C54" s="11" t="s">
        <v>55</v>
      </c>
    </row>
    <row r="55" ht="12"/>
    <row r="56" ht="12">
      <c r="A56" s="12" t="s">
        <v>33</v>
      </c>
    </row>
    <row r="57" ht="12">
      <c r="A57" s="1" t="s">
        <v>247</v>
      </c>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sheetData>
  <mergeCells count="1">
    <mergeCell ref="C47:J4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topLeftCell="A1"/>
  </sheetViews>
  <sheetFormatPr defaultColWidth="9.140625" defaultRowHeight="12"/>
  <cols>
    <col min="1" max="2" width="9.140625" style="1" customWidth="1"/>
    <col min="3" max="3" width="20.7109375" style="1" customWidth="1"/>
    <col min="4" max="9" width="15.7109375" style="1" customWidth="1"/>
    <col min="10" max="10" width="9.140625" style="1" customWidth="1"/>
    <col min="11" max="19" width="3.7109375" style="1" customWidth="1"/>
    <col min="20" max="26" width="16.5742187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256</v>
      </c>
    </row>
    <row r="7" ht="12">
      <c r="C7" s="24" t="s">
        <v>117</v>
      </c>
    </row>
    <row r="8" ht="12"/>
    <row r="9" spans="3:9" ht="12">
      <c r="C9" s="5"/>
      <c r="D9" s="5"/>
      <c r="E9" s="5"/>
      <c r="F9" s="5"/>
      <c r="G9" s="5"/>
      <c r="H9" s="5"/>
      <c r="I9" s="5"/>
    </row>
    <row r="10" spans="4:26" ht="24">
      <c r="D10" s="21" t="s">
        <v>211</v>
      </c>
      <c r="E10" s="21" t="s">
        <v>212</v>
      </c>
      <c r="F10" s="147" t="s">
        <v>258</v>
      </c>
      <c r="G10" s="21"/>
      <c r="H10" s="21"/>
      <c r="I10" s="21"/>
      <c r="J10" s="6"/>
      <c r="K10" s="6"/>
      <c r="L10" s="6"/>
      <c r="M10" s="6"/>
      <c r="N10" s="6"/>
      <c r="O10" s="6"/>
      <c r="P10" s="6"/>
      <c r="Q10" s="6"/>
      <c r="R10" s="6"/>
      <c r="S10" s="6"/>
      <c r="T10" s="6"/>
      <c r="U10" s="6"/>
      <c r="V10" s="6"/>
      <c r="W10" s="6"/>
      <c r="X10" s="6"/>
      <c r="Y10" s="6"/>
      <c r="Z10" s="6"/>
    </row>
    <row r="11" spans="3:9" ht="12">
      <c r="C11" s="8" t="s">
        <v>195</v>
      </c>
      <c r="D11" s="16">
        <v>8.1</v>
      </c>
      <c r="E11" s="16">
        <v>3.9</v>
      </c>
      <c r="F11" s="148">
        <v>5.7</v>
      </c>
      <c r="G11" s="17"/>
      <c r="H11" s="17"/>
      <c r="I11" s="17"/>
    </row>
    <row r="12" spans="3:9" ht="12">
      <c r="C12" s="8"/>
      <c r="D12" s="16"/>
      <c r="E12" s="16"/>
      <c r="F12" s="148"/>
      <c r="G12" s="17"/>
      <c r="H12" s="17"/>
      <c r="I12" s="17"/>
    </row>
    <row r="13" spans="2:9" ht="12">
      <c r="B13" s="9"/>
      <c r="C13" s="8" t="s">
        <v>6</v>
      </c>
      <c r="D13" s="78">
        <v>16.8</v>
      </c>
      <c r="E13" s="78">
        <v>12.8</v>
      </c>
      <c r="F13" s="149">
        <v>14.2</v>
      </c>
      <c r="G13" s="16"/>
      <c r="H13" s="79"/>
      <c r="I13" s="79"/>
    </row>
    <row r="14" spans="2:9" ht="12">
      <c r="B14" s="9"/>
      <c r="C14" s="8" t="s">
        <v>7</v>
      </c>
      <c r="D14" s="78">
        <v>17.3</v>
      </c>
      <c r="E14" s="78">
        <v>7.3</v>
      </c>
      <c r="F14" s="149">
        <v>12</v>
      </c>
      <c r="G14" s="16"/>
      <c r="H14" s="79"/>
      <c r="I14" s="79"/>
    </row>
    <row r="15" spans="2:9" ht="12">
      <c r="B15" s="9"/>
      <c r="C15" s="8" t="s">
        <v>22</v>
      </c>
      <c r="D15" s="78">
        <v>17.1</v>
      </c>
      <c r="E15" s="78">
        <v>7.5</v>
      </c>
      <c r="F15" s="149">
        <v>11.5</v>
      </c>
      <c r="G15" s="16"/>
      <c r="H15" s="79"/>
      <c r="I15" s="79"/>
    </row>
    <row r="16" spans="2:9" ht="12">
      <c r="B16" s="9"/>
      <c r="C16" s="8" t="s">
        <v>14</v>
      </c>
      <c r="D16" s="78">
        <v>12.8</v>
      </c>
      <c r="E16" s="78">
        <v>9.2</v>
      </c>
      <c r="F16" s="149">
        <v>10.4</v>
      </c>
      <c r="G16" s="16"/>
      <c r="H16" s="79"/>
      <c r="I16" s="79"/>
    </row>
    <row r="17" spans="2:9" ht="12">
      <c r="B17" s="9"/>
      <c r="C17" s="8" t="s">
        <v>27</v>
      </c>
      <c r="D17" s="78">
        <v>12.9</v>
      </c>
      <c r="E17" s="78">
        <v>7.8</v>
      </c>
      <c r="F17" s="149">
        <v>10.1</v>
      </c>
      <c r="G17" s="16"/>
      <c r="H17" s="79"/>
      <c r="I17" s="79"/>
    </row>
    <row r="18" spans="2:9" ht="12">
      <c r="B18" s="9"/>
      <c r="C18" s="8" t="s">
        <v>15</v>
      </c>
      <c r="D18" s="78">
        <v>13.5</v>
      </c>
      <c r="E18" s="78">
        <v>7.9</v>
      </c>
      <c r="F18" s="149">
        <v>9.8</v>
      </c>
      <c r="G18" s="16"/>
      <c r="H18" s="79"/>
      <c r="I18" s="79"/>
    </row>
    <row r="19" spans="2:9" ht="12">
      <c r="B19" s="9"/>
      <c r="C19" s="8" t="s">
        <v>13</v>
      </c>
      <c r="D19" s="78">
        <v>15.3</v>
      </c>
      <c r="E19" s="78">
        <v>4</v>
      </c>
      <c r="F19" s="149">
        <v>9.3</v>
      </c>
      <c r="G19" s="16"/>
      <c r="H19" s="79"/>
      <c r="I19" s="79"/>
    </row>
    <row r="20" spans="2:9" ht="12">
      <c r="B20" s="9"/>
      <c r="C20" s="8" t="s">
        <v>19</v>
      </c>
      <c r="D20" s="78">
        <v>13.2</v>
      </c>
      <c r="E20" s="78">
        <v>5.4</v>
      </c>
      <c r="F20" s="149">
        <v>9.1</v>
      </c>
      <c r="G20" s="16"/>
      <c r="H20" s="79"/>
      <c r="I20" s="79"/>
    </row>
    <row r="21" spans="2:9" ht="12">
      <c r="B21" s="9"/>
      <c r="C21" s="8" t="s">
        <v>4</v>
      </c>
      <c r="D21" s="78">
        <v>13.2</v>
      </c>
      <c r="E21" s="78">
        <v>4.6</v>
      </c>
      <c r="F21" s="149">
        <v>8.5</v>
      </c>
      <c r="G21" s="16"/>
      <c r="H21" s="79"/>
      <c r="I21" s="79"/>
    </row>
    <row r="22" spans="2:9" ht="12">
      <c r="B22" s="9"/>
      <c r="C22" s="8" t="s">
        <v>5</v>
      </c>
      <c r="D22" s="78">
        <v>10.7</v>
      </c>
      <c r="E22" s="78">
        <v>5.5</v>
      </c>
      <c r="F22" s="149">
        <v>7.8</v>
      </c>
      <c r="G22" s="16"/>
      <c r="H22" s="79"/>
      <c r="I22" s="79"/>
    </row>
    <row r="23" spans="2:10" ht="12">
      <c r="B23" s="9"/>
      <c r="C23" s="8" t="s">
        <v>23</v>
      </c>
      <c r="D23" s="78">
        <v>9.1</v>
      </c>
      <c r="E23" s="78">
        <v>6.5</v>
      </c>
      <c r="F23" s="149">
        <v>7.5</v>
      </c>
      <c r="G23" s="16"/>
      <c r="H23" s="79"/>
      <c r="I23" s="79"/>
      <c r="J23" s="13"/>
    </row>
    <row r="24" spans="2:10" ht="12">
      <c r="B24" s="9"/>
      <c r="C24" s="8" t="s">
        <v>3</v>
      </c>
      <c r="D24" s="78">
        <v>9.9</v>
      </c>
      <c r="E24" s="78">
        <v>5.3</v>
      </c>
      <c r="F24" s="149">
        <v>7.2</v>
      </c>
      <c r="G24" s="16"/>
      <c r="H24" s="79"/>
      <c r="I24" s="79"/>
      <c r="J24" s="13"/>
    </row>
    <row r="25" spans="2:9" ht="12">
      <c r="B25" s="9"/>
      <c r="C25" s="8" t="s">
        <v>2</v>
      </c>
      <c r="D25" s="78">
        <v>9.5</v>
      </c>
      <c r="E25" s="78">
        <v>4.4</v>
      </c>
      <c r="F25" s="149">
        <v>6.5</v>
      </c>
      <c r="G25" s="16"/>
      <c r="H25" s="79"/>
      <c r="I25" s="79"/>
    </row>
    <row r="26" spans="2:9" ht="12">
      <c r="B26" s="9"/>
      <c r="C26" s="8" t="s">
        <v>26</v>
      </c>
      <c r="D26" s="78">
        <v>9.1</v>
      </c>
      <c r="E26" s="78">
        <v>4.3</v>
      </c>
      <c r="F26" s="149">
        <v>6.5</v>
      </c>
      <c r="G26" s="16"/>
      <c r="H26" s="79"/>
      <c r="I26" s="79"/>
    </row>
    <row r="27" spans="2:9" ht="12">
      <c r="B27" s="9"/>
      <c r="C27" s="8" t="s">
        <v>18</v>
      </c>
      <c r="D27" s="78">
        <v>9.8</v>
      </c>
      <c r="E27" s="78">
        <v>3.4</v>
      </c>
      <c r="F27" s="149">
        <v>6.4</v>
      </c>
      <c r="G27" s="16"/>
      <c r="H27" s="79"/>
      <c r="I27" s="79"/>
    </row>
    <row r="28" spans="2:9" ht="12">
      <c r="B28" s="9"/>
      <c r="C28" s="8" t="s">
        <v>21</v>
      </c>
      <c r="D28" s="78">
        <v>8.6</v>
      </c>
      <c r="E28" s="78">
        <v>3.4</v>
      </c>
      <c r="F28" s="149">
        <v>5.5</v>
      </c>
      <c r="G28" s="16"/>
      <c r="H28" s="79"/>
      <c r="I28" s="79"/>
    </row>
    <row r="29" spans="2:9" ht="12">
      <c r="B29" s="9"/>
      <c r="C29" s="8" t="s">
        <v>12</v>
      </c>
      <c r="D29" s="78">
        <v>7.7</v>
      </c>
      <c r="E29" s="78">
        <v>2.8</v>
      </c>
      <c r="F29" s="149">
        <v>5</v>
      </c>
      <c r="G29" s="16"/>
      <c r="H29" s="79"/>
      <c r="I29" s="79"/>
    </row>
    <row r="30" spans="2:9" ht="12">
      <c r="B30" s="9"/>
      <c r="C30" s="8" t="s">
        <v>20</v>
      </c>
      <c r="D30" s="78">
        <v>6.5</v>
      </c>
      <c r="E30" s="78">
        <v>3.1</v>
      </c>
      <c r="F30" s="149">
        <v>4.6</v>
      </c>
      <c r="G30" s="16"/>
      <c r="H30" s="79"/>
      <c r="I30" s="79"/>
    </row>
    <row r="31" spans="2:9" ht="12">
      <c r="B31" s="9"/>
      <c r="C31" s="8" t="s">
        <v>25</v>
      </c>
      <c r="D31" s="78">
        <v>6.6</v>
      </c>
      <c r="E31" s="78">
        <v>3.2</v>
      </c>
      <c r="F31" s="149">
        <v>4.6</v>
      </c>
      <c r="G31" s="16"/>
      <c r="H31" s="79"/>
      <c r="I31" s="79"/>
    </row>
    <row r="32" spans="2:9" ht="12">
      <c r="B32" s="9"/>
      <c r="C32" s="8" t="s">
        <v>17</v>
      </c>
      <c r="D32" s="78">
        <v>6.2</v>
      </c>
      <c r="E32" s="78">
        <v>2.8</v>
      </c>
      <c r="F32" s="149">
        <v>4.1</v>
      </c>
      <c r="G32" s="16"/>
      <c r="H32" s="79"/>
      <c r="I32" s="79"/>
    </row>
    <row r="33" spans="2:9" ht="12">
      <c r="B33" s="9"/>
      <c r="C33" s="8" t="s">
        <v>8</v>
      </c>
      <c r="D33" s="78">
        <v>5.6</v>
      </c>
      <c r="E33" s="78">
        <v>2.2</v>
      </c>
      <c r="F33" s="149">
        <v>3.7</v>
      </c>
      <c r="G33" s="16"/>
      <c r="H33" s="79"/>
      <c r="I33" s="79"/>
    </row>
    <row r="34" spans="2:9" ht="12">
      <c r="B34" s="9"/>
      <c r="C34" s="8" t="s">
        <v>11</v>
      </c>
      <c r="D34" s="78">
        <v>4.9</v>
      </c>
      <c r="E34" s="78">
        <v>2.5</v>
      </c>
      <c r="F34" s="149">
        <v>3.5</v>
      </c>
      <c r="G34" s="16"/>
      <c r="H34" s="79"/>
      <c r="I34" s="79"/>
    </row>
    <row r="35" spans="2:10" ht="12">
      <c r="B35" s="9"/>
      <c r="C35" s="8" t="s">
        <v>10</v>
      </c>
      <c r="D35" s="78">
        <v>4.5</v>
      </c>
      <c r="E35" s="78">
        <v>2.4</v>
      </c>
      <c r="F35" s="149">
        <v>3.3</v>
      </c>
      <c r="G35" s="16"/>
      <c r="H35" s="79"/>
      <c r="I35" s="79"/>
      <c r="J35" s="13"/>
    </row>
    <row r="36" spans="2:10" ht="12">
      <c r="B36" s="9"/>
      <c r="C36" s="8" t="s">
        <v>24</v>
      </c>
      <c r="D36" s="78">
        <v>4.6</v>
      </c>
      <c r="E36" s="78">
        <v>1.9</v>
      </c>
      <c r="F36" s="149">
        <v>3.1</v>
      </c>
      <c r="G36" s="16"/>
      <c r="H36" s="79"/>
      <c r="I36" s="79"/>
      <c r="J36" s="13"/>
    </row>
    <row r="37" spans="2:10" ht="12">
      <c r="B37" s="9"/>
      <c r="C37" s="8" t="s">
        <v>1</v>
      </c>
      <c r="D37" s="16">
        <v>4.4</v>
      </c>
      <c r="E37" s="16">
        <v>1.8</v>
      </c>
      <c r="F37" s="148">
        <v>2.9</v>
      </c>
      <c r="G37" s="16"/>
      <c r="H37" s="79"/>
      <c r="I37" s="79"/>
      <c r="J37" s="13"/>
    </row>
    <row r="38" spans="2:9" ht="12">
      <c r="B38" s="9"/>
      <c r="C38" s="8" t="s">
        <v>9</v>
      </c>
      <c r="D38" s="78">
        <v>3.2</v>
      </c>
      <c r="E38" s="78">
        <v>1.8</v>
      </c>
      <c r="F38" s="149">
        <v>2.4</v>
      </c>
      <c r="G38" s="16"/>
      <c r="H38" s="79"/>
      <c r="I38" s="79"/>
    </row>
    <row r="39" spans="2:9" ht="12">
      <c r="B39" s="9"/>
      <c r="C39" s="8" t="s">
        <v>282</v>
      </c>
      <c r="D39" s="78">
        <v>3.7</v>
      </c>
      <c r="E39" s="78"/>
      <c r="F39" s="149">
        <v>2.3</v>
      </c>
      <c r="G39" s="16"/>
      <c r="H39" s="79"/>
      <c r="I39" s="79"/>
    </row>
    <row r="40" spans="3:9" ht="12">
      <c r="C40" s="8"/>
      <c r="D40" s="16"/>
      <c r="E40" s="16"/>
      <c r="F40" s="148"/>
      <c r="G40" s="17"/>
      <c r="H40" s="79"/>
      <c r="I40" s="79"/>
    </row>
    <row r="41" spans="2:9" ht="12">
      <c r="B41" s="9"/>
      <c r="C41" s="8" t="s">
        <v>28</v>
      </c>
      <c r="D41" s="78">
        <v>13.9</v>
      </c>
      <c r="E41" s="78">
        <v>8.4</v>
      </c>
      <c r="F41" s="149">
        <v>11</v>
      </c>
      <c r="G41" s="78"/>
      <c r="H41" s="79"/>
      <c r="I41" s="79"/>
    </row>
    <row r="42" spans="2:9" ht="12">
      <c r="B42" s="9"/>
      <c r="C42" s="8"/>
      <c r="D42" s="78"/>
      <c r="E42" s="78"/>
      <c r="F42" s="149"/>
      <c r="G42" s="78"/>
      <c r="H42" s="79"/>
      <c r="I42" s="79"/>
    </row>
    <row r="43" spans="3:9" ht="12">
      <c r="C43" s="8" t="s">
        <v>29</v>
      </c>
      <c r="D43" s="16">
        <v>45.8</v>
      </c>
      <c r="E43" s="16">
        <v>23.7</v>
      </c>
      <c r="F43" s="148">
        <v>34.9</v>
      </c>
      <c r="G43" s="17"/>
      <c r="H43" s="79"/>
      <c r="I43" s="79"/>
    </row>
    <row r="44" spans="1:26" s="13" customFormat="1" ht="12">
      <c r="A44" s="1"/>
      <c r="B44" s="1"/>
      <c r="C44" s="8" t="s">
        <v>31</v>
      </c>
      <c r="D44" s="16">
        <v>14.8</v>
      </c>
      <c r="E44" s="16">
        <v>8.3</v>
      </c>
      <c r="F44" s="148">
        <v>11.2</v>
      </c>
      <c r="G44" s="17"/>
      <c r="H44" s="79"/>
      <c r="I44" s="79"/>
      <c r="J44" s="1"/>
      <c r="K44" s="1"/>
      <c r="L44" s="1"/>
      <c r="M44" s="1"/>
      <c r="N44" s="1"/>
      <c r="O44" s="1"/>
      <c r="P44" s="1"/>
      <c r="Q44" s="1"/>
      <c r="R44" s="1"/>
      <c r="S44" s="1"/>
      <c r="T44" s="1"/>
      <c r="U44" s="1"/>
      <c r="V44" s="1"/>
      <c r="W44" s="1"/>
      <c r="X44" s="1"/>
      <c r="Y44" s="1"/>
      <c r="Z44" s="1"/>
    </row>
    <row r="45" spans="3:9" ht="12">
      <c r="C45" s="8" t="s">
        <v>30</v>
      </c>
      <c r="D45" s="16">
        <v>12.4</v>
      </c>
      <c r="E45" s="16">
        <v>9.1</v>
      </c>
      <c r="F45" s="148">
        <v>10.9</v>
      </c>
      <c r="G45" s="17"/>
      <c r="H45" s="79"/>
      <c r="I45" s="79"/>
    </row>
    <row r="46" spans="4:8" ht="12">
      <c r="D46" s="9"/>
      <c r="E46" s="9"/>
      <c r="F46" s="9"/>
      <c r="G46" s="9"/>
      <c r="H46" s="10"/>
    </row>
    <row r="47" spans="3:16" ht="24" customHeight="1">
      <c r="C47" s="168" t="s">
        <v>333</v>
      </c>
      <c r="D47" s="168"/>
      <c r="E47" s="168"/>
      <c r="F47" s="168"/>
      <c r="G47" s="168"/>
      <c r="H47" s="168"/>
      <c r="I47" s="168"/>
      <c r="J47" s="168"/>
      <c r="K47" s="26"/>
      <c r="L47" s="26"/>
      <c r="M47" s="26"/>
      <c r="N47" s="26"/>
      <c r="O47" s="26"/>
      <c r="P47" s="26"/>
    </row>
    <row r="48" ht="12">
      <c r="C48" s="1" t="s">
        <v>259</v>
      </c>
    </row>
    <row r="49" ht="12">
      <c r="C49" s="11" t="s">
        <v>55</v>
      </c>
    </row>
    <row r="50" ht="12"/>
    <row r="51" ht="12"/>
    <row r="52" ht="12"/>
    <row r="53" ht="12">
      <c r="A53" s="12" t="s">
        <v>33</v>
      </c>
    </row>
    <row r="54" ht="12">
      <c r="A54" s="1" t="s">
        <v>257</v>
      </c>
    </row>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mergeCells count="1">
    <mergeCell ref="C47:J4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89"/>
  <sheetViews>
    <sheetView showGridLines="0" workbookViewId="0" topLeftCell="A1"/>
  </sheetViews>
  <sheetFormatPr defaultColWidth="9.140625" defaultRowHeight="12"/>
  <cols>
    <col min="1" max="2" width="9.140625" style="50" customWidth="1"/>
    <col min="3" max="3" width="27.8515625" style="50" customWidth="1"/>
    <col min="4" max="14" width="7.7109375" style="50" customWidth="1"/>
    <col min="15" max="15" width="30.140625" style="50" customWidth="1"/>
    <col min="16" max="21" width="7.7109375" style="50" customWidth="1"/>
    <col min="22" max="26" width="3.7109375" style="50" customWidth="1"/>
    <col min="27" max="16384" width="9.140625" style="50" customWidth="1"/>
  </cols>
  <sheetData>
    <row r="1" ht="12" customHeight="1"/>
    <row r="2" ht="12" customHeight="1"/>
    <row r="3" ht="12" customHeight="1">
      <c r="C3" s="134" t="s">
        <v>0</v>
      </c>
    </row>
    <row r="4" ht="12" customHeight="1">
      <c r="C4" s="134" t="s">
        <v>32</v>
      </c>
    </row>
    <row r="5" ht="12" customHeight="1"/>
    <row r="6" ht="15">
      <c r="C6" s="3" t="s">
        <v>261</v>
      </c>
    </row>
    <row r="7" ht="12">
      <c r="C7" s="24" t="s">
        <v>262</v>
      </c>
    </row>
    <row r="8" ht="12"/>
    <row r="9" spans="3:9" ht="12">
      <c r="C9" s="42"/>
      <c r="D9" s="42"/>
      <c r="E9" s="42"/>
      <c r="F9" s="42"/>
      <c r="G9" s="42"/>
      <c r="H9" s="42"/>
      <c r="I9" s="42"/>
    </row>
    <row r="10" spans="4:26" ht="12">
      <c r="D10" s="6">
        <v>2009</v>
      </c>
      <c r="E10" s="6">
        <v>2010</v>
      </c>
      <c r="F10" s="6">
        <v>2011</v>
      </c>
      <c r="G10" s="6">
        <v>2012</v>
      </c>
      <c r="H10" s="6">
        <v>2013</v>
      </c>
      <c r="I10" s="6">
        <v>2014</v>
      </c>
      <c r="J10" s="6">
        <v>2015</v>
      </c>
      <c r="K10" s="6">
        <v>2016</v>
      </c>
      <c r="L10" s="6">
        <v>2017</v>
      </c>
      <c r="M10" s="6">
        <v>2018</v>
      </c>
      <c r="N10" s="6">
        <v>2019</v>
      </c>
      <c r="Q10" s="6"/>
      <c r="R10" s="6"/>
      <c r="S10" s="6"/>
      <c r="T10" s="6"/>
      <c r="U10" s="6"/>
      <c r="V10" s="6"/>
      <c r="W10" s="6"/>
      <c r="X10" s="6"/>
      <c r="Y10" s="6"/>
      <c r="Z10" s="6"/>
    </row>
    <row r="11" spans="2:21" ht="12">
      <c r="B11" s="132" t="s">
        <v>53</v>
      </c>
      <c r="C11" s="8" t="s">
        <v>50</v>
      </c>
      <c r="D11" s="20">
        <v>100</v>
      </c>
      <c r="E11" s="20">
        <v>98.58332759688855</v>
      </c>
      <c r="F11" s="20">
        <v>99.66361487804318</v>
      </c>
      <c r="G11" s="20">
        <v>102.44188981436864</v>
      </c>
      <c r="H11" s="20">
        <v>104.28902503384501</v>
      </c>
      <c r="I11" s="20">
        <v>106.26373878525047</v>
      </c>
      <c r="J11" s="20">
        <v>110.07916293797754</v>
      </c>
      <c r="K11" s="20">
        <v>114.68070948349052</v>
      </c>
      <c r="L11" s="20">
        <v>118.37314426011334</v>
      </c>
      <c r="M11" s="20">
        <v>122.6360111057571</v>
      </c>
      <c r="N11" s="20">
        <v>126.61159679676923</v>
      </c>
      <c r="Q11" s="20"/>
      <c r="R11" s="20"/>
      <c r="S11" s="20"/>
      <c r="T11" s="20"/>
      <c r="U11" s="135"/>
    </row>
    <row r="12" spans="2:21" ht="12">
      <c r="B12" s="132"/>
      <c r="C12" s="8" t="s">
        <v>51</v>
      </c>
      <c r="D12" s="20">
        <v>100</v>
      </c>
      <c r="E12" s="20">
        <v>100.56629381756916</v>
      </c>
      <c r="F12" s="20">
        <v>103.42584359058363</v>
      </c>
      <c r="G12" s="20">
        <v>106.08882856741705</v>
      </c>
      <c r="H12" s="20">
        <v>108.368044180278</v>
      </c>
      <c r="I12" s="20">
        <v>112.10745542191232</v>
      </c>
      <c r="J12" s="20">
        <v>117.4568259465531</v>
      </c>
      <c r="K12" s="20">
        <v>120.47549960219031</v>
      </c>
      <c r="L12" s="20">
        <v>124.82800580334161</v>
      </c>
      <c r="M12" s="20">
        <v>134.05251088126553</v>
      </c>
      <c r="N12" s="20">
        <v>141.4190106238592</v>
      </c>
      <c r="Q12" s="20"/>
      <c r="R12" s="20"/>
      <c r="S12" s="20"/>
      <c r="T12" s="20"/>
      <c r="U12" s="135"/>
    </row>
    <row r="13" spans="2:21" ht="12">
      <c r="B13" s="132"/>
      <c r="C13" s="8" t="s">
        <v>52</v>
      </c>
      <c r="D13" s="20">
        <v>100</v>
      </c>
      <c r="E13" s="20">
        <v>103.53929924242425</v>
      </c>
      <c r="F13" s="20">
        <v>107.68229166666667</v>
      </c>
      <c r="G13" s="20">
        <v>115.15743371212122</v>
      </c>
      <c r="H13" s="20">
        <v>121.969696969697</v>
      </c>
      <c r="I13" s="20">
        <v>126.23106060606062</v>
      </c>
      <c r="J13" s="20">
        <v>137.79000946969697</v>
      </c>
      <c r="K13" s="20">
        <v>140.79071969696972</v>
      </c>
      <c r="L13" s="20">
        <v>144.3951231060606</v>
      </c>
      <c r="M13" s="20">
        <v>155.33854166666669</v>
      </c>
      <c r="N13" s="20">
        <v>160.70667613636365</v>
      </c>
      <c r="Q13" s="20"/>
      <c r="R13" s="20"/>
      <c r="S13" s="20"/>
      <c r="T13" s="20"/>
      <c r="U13" s="135"/>
    </row>
    <row r="14" spans="2:21" ht="12">
      <c r="B14" s="132"/>
      <c r="C14" s="8" t="s">
        <v>47</v>
      </c>
      <c r="D14" s="20">
        <v>100</v>
      </c>
      <c r="E14" s="20">
        <v>99.38916396615726</v>
      </c>
      <c r="F14" s="20">
        <v>99.39349286179538</v>
      </c>
      <c r="G14" s="20">
        <v>99.46497735843283</v>
      </c>
      <c r="H14" s="20">
        <v>99.56901515026895</v>
      </c>
      <c r="I14" s="20">
        <v>100.07330263280548</v>
      </c>
      <c r="J14" s="20">
        <v>100.12784671784576</v>
      </c>
      <c r="K14" s="20">
        <v>100.04372184594499</v>
      </c>
      <c r="L14" s="20">
        <v>99.91575969088221</v>
      </c>
      <c r="M14" s="20">
        <v>99.79345395945325</v>
      </c>
      <c r="N14" s="20">
        <v>99.70012296949542</v>
      </c>
      <c r="Q14" s="20"/>
      <c r="R14" s="20"/>
      <c r="S14" s="20"/>
      <c r="T14" s="20"/>
      <c r="U14" s="136"/>
    </row>
    <row r="15" spans="2:20" ht="12">
      <c r="B15" s="132"/>
      <c r="C15" s="8" t="s">
        <v>48</v>
      </c>
      <c r="D15" s="20">
        <v>100</v>
      </c>
      <c r="E15" s="20">
        <v>102.24493356149213</v>
      </c>
      <c r="F15" s="20">
        <v>104.09000119567753</v>
      </c>
      <c r="G15" s="20">
        <v>105.15395818264857</v>
      </c>
      <c r="H15" s="20">
        <v>106.09325108640044</v>
      </c>
      <c r="I15" s="20">
        <v>107.1266300906951</v>
      </c>
      <c r="J15" s="20">
        <v>107.79895368415688</v>
      </c>
      <c r="K15" s="20">
        <v>108.49303468836919</v>
      </c>
      <c r="L15" s="20">
        <v>109.19436816283168</v>
      </c>
      <c r="M15" s="20">
        <v>109.96175792038356</v>
      </c>
      <c r="N15" s="20">
        <v>110.95221014130556</v>
      </c>
      <c r="Q15" s="20"/>
      <c r="R15" s="20"/>
      <c r="S15" s="20"/>
      <c r="T15" s="20"/>
    </row>
    <row r="16" spans="2:20" ht="12">
      <c r="B16" s="132"/>
      <c r="C16" s="8" t="s">
        <v>49</v>
      </c>
      <c r="D16" s="20">
        <v>100</v>
      </c>
      <c r="E16" s="20">
        <v>100.72878892827555</v>
      </c>
      <c r="F16" s="20">
        <v>101.75433592741989</v>
      </c>
      <c r="G16" s="20">
        <v>103.54710779719947</v>
      </c>
      <c r="H16" s="20">
        <v>105.56180309388965</v>
      </c>
      <c r="I16" s="20">
        <v>108.07426421654512</v>
      </c>
      <c r="J16" s="20">
        <v>110.08746553667712</v>
      </c>
      <c r="K16" s="20">
        <v>111.36264243708321</v>
      </c>
      <c r="L16" s="20">
        <v>113.03100680438416</v>
      </c>
      <c r="M16" s="20">
        <v>114.85257167692077</v>
      </c>
      <c r="N16" s="20">
        <v>116.2145350337503</v>
      </c>
      <c r="Q16" s="20"/>
      <c r="R16" s="20"/>
      <c r="S16" s="20"/>
      <c r="T16" s="20"/>
    </row>
    <row r="17" spans="2:20" ht="12">
      <c r="B17" s="132"/>
      <c r="C17" s="8"/>
      <c r="D17" s="20"/>
      <c r="E17" s="20"/>
      <c r="F17" s="20"/>
      <c r="G17" s="20"/>
      <c r="H17" s="20"/>
      <c r="I17" s="20"/>
      <c r="J17" s="20"/>
      <c r="K17" s="20"/>
      <c r="L17" s="20"/>
      <c r="M17" s="20"/>
      <c r="N17" s="20"/>
      <c r="Q17" s="20"/>
      <c r="R17" s="20"/>
      <c r="S17" s="20"/>
      <c r="T17" s="20"/>
    </row>
    <row r="18" spans="2:17" ht="12">
      <c r="B18" s="132"/>
      <c r="C18" s="8"/>
      <c r="D18" s="6">
        <v>2009</v>
      </c>
      <c r="E18" s="6">
        <v>2010</v>
      </c>
      <c r="F18" s="6">
        <v>2011</v>
      </c>
      <c r="G18" s="6">
        <v>2012</v>
      </c>
      <c r="H18" s="6">
        <v>2013</v>
      </c>
      <c r="I18" s="6">
        <v>2014</v>
      </c>
      <c r="J18" s="6">
        <v>2015</v>
      </c>
      <c r="K18" s="6">
        <v>2016</v>
      </c>
      <c r="L18" s="6">
        <v>2017</v>
      </c>
      <c r="M18" s="6">
        <v>2018</v>
      </c>
      <c r="N18" s="6">
        <v>2019</v>
      </c>
      <c r="Q18" s="6"/>
    </row>
    <row r="19" spans="2:18" ht="24">
      <c r="B19" s="133" t="s">
        <v>54</v>
      </c>
      <c r="C19" s="8" t="s">
        <v>50</v>
      </c>
      <c r="D19" s="20">
        <v>100</v>
      </c>
      <c r="E19" s="20">
        <v>97.86341701686864</v>
      </c>
      <c r="F19" s="20">
        <v>98.59694629487709</v>
      </c>
      <c r="G19" s="20">
        <v>99.5140684346603</v>
      </c>
      <c r="H19" s="20">
        <v>100.39666164172442</v>
      </c>
      <c r="I19" s="20">
        <v>103.64911867004656</v>
      </c>
      <c r="J19" s="20">
        <v>108.1690401798873</v>
      </c>
      <c r="K19" s="20">
        <v>114.22928895663671</v>
      </c>
      <c r="L19" s="20">
        <v>120.33501486428446</v>
      </c>
      <c r="M19" s="20">
        <v>127.58524856620713</v>
      </c>
      <c r="N19" s="20">
        <v>134.0901626228514</v>
      </c>
      <c r="Q19" s="135"/>
      <c r="R19" s="135"/>
    </row>
    <row r="20" spans="2:18" ht="12">
      <c r="B20" s="133"/>
      <c r="C20" s="8" t="s">
        <v>51</v>
      </c>
      <c r="D20" s="20">
        <v>100</v>
      </c>
      <c r="E20" s="20">
        <v>102.0157378462865</v>
      </c>
      <c r="F20" s="20">
        <v>107.00657540153067</v>
      </c>
      <c r="G20" s="20">
        <v>113.64665301282741</v>
      </c>
      <c r="H20" s="20">
        <v>118.09852322949229</v>
      </c>
      <c r="I20" s="20">
        <v>124.97574646976392</v>
      </c>
      <c r="J20" s="20">
        <v>136.940821386224</v>
      </c>
      <c r="K20" s="20">
        <v>144.01207286838417</v>
      </c>
      <c r="L20" s="20">
        <v>153.5194567209227</v>
      </c>
      <c r="M20" s="20">
        <v>170.45381049908374</v>
      </c>
      <c r="N20" s="20">
        <v>183.27045381049908</v>
      </c>
      <c r="Q20" s="135"/>
      <c r="R20" s="135"/>
    </row>
    <row r="21" spans="2:18" ht="12">
      <c r="B21" s="133"/>
      <c r="C21" s="8" t="s">
        <v>52</v>
      </c>
      <c r="D21" s="20">
        <v>100</v>
      </c>
      <c r="E21" s="20">
        <v>93.55246523388116</v>
      </c>
      <c r="F21" s="20">
        <v>113.27433628318585</v>
      </c>
      <c r="G21" s="20">
        <v>122.2503160556258</v>
      </c>
      <c r="H21" s="20">
        <v>140.32869785082175</v>
      </c>
      <c r="I21" s="20">
        <v>158.91276864728195</v>
      </c>
      <c r="J21" s="20">
        <v>194.9431099873578</v>
      </c>
      <c r="K21" s="20">
        <v>201.01137800252843</v>
      </c>
      <c r="L21" s="20">
        <v>228.19216182048044</v>
      </c>
      <c r="M21" s="20">
        <v>251.95954487989889</v>
      </c>
      <c r="N21" s="20">
        <v>287.9898862199747</v>
      </c>
      <c r="Q21" s="135"/>
      <c r="R21" s="135"/>
    </row>
    <row r="22" spans="2:17" ht="12">
      <c r="B22" s="133"/>
      <c r="C22" s="8" t="s">
        <v>47</v>
      </c>
      <c r="D22" s="20">
        <v>100</v>
      </c>
      <c r="E22" s="20">
        <v>98.57991367981423</v>
      </c>
      <c r="F22" s="20">
        <v>98.53226430718824</v>
      </c>
      <c r="G22" s="20">
        <v>98.06825955462746</v>
      </c>
      <c r="H22" s="20">
        <v>97.5825397396893</v>
      </c>
      <c r="I22" s="20">
        <v>98.5965656447461</v>
      </c>
      <c r="J22" s="20">
        <v>99.44047147563414</v>
      </c>
      <c r="K22" s="20">
        <v>100.6623656591478</v>
      </c>
      <c r="L22" s="20">
        <v>101.94152910043385</v>
      </c>
      <c r="M22" s="20">
        <v>102.78267835604602</v>
      </c>
      <c r="N22" s="20">
        <v>103.45730796233956</v>
      </c>
      <c r="Q22" s="135"/>
    </row>
    <row r="23" spans="2:17" ht="12">
      <c r="B23" s="133"/>
      <c r="C23" s="8" t="s">
        <v>48</v>
      </c>
      <c r="D23" s="20">
        <v>100</v>
      </c>
      <c r="E23" s="20">
        <v>103.55458654896492</v>
      </c>
      <c r="F23" s="20">
        <v>108.41422367474533</v>
      </c>
      <c r="G23" s="20">
        <v>113.07892469871493</v>
      </c>
      <c r="H23" s="20">
        <v>117.49185175975347</v>
      </c>
      <c r="I23" s="20">
        <v>122.89677711565616</v>
      </c>
      <c r="J23" s="20">
        <v>127.40472997575509</v>
      </c>
      <c r="K23" s="20">
        <v>133.37847798865016</v>
      </c>
      <c r="L23" s="20">
        <v>139.17194341080452</v>
      </c>
      <c r="M23" s="20">
        <v>144.3561780090763</v>
      </c>
      <c r="N23" s="20">
        <v>148.91874850134548</v>
      </c>
      <c r="Q23" s="135"/>
    </row>
    <row r="24" spans="2:17" ht="12">
      <c r="B24" s="133"/>
      <c r="C24" s="8" t="s">
        <v>49</v>
      </c>
      <c r="D24" s="20">
        <v>100</v>
      </c>
      <c r="E24" s="20">
        <v>98.70309745656004</v>
      </c>
      <c r="F24" s="20">
        <v>101.75018886930245</v>
      </c>
      <c r="G24" s="20">
        <v>108.03953664064466</v>
      </c>
      <c r="H24" s="20">
        <v>110.271342231176</v>
      </c>
      <c r="I24" s="20">
        <v>115.95945605640895</v>
      </c>
      <c r="J24" s="20">
        <v>119.60778141526063</v>
      </c>
      <c r="K24" s="20">
        <v>124.91500881390078</v>
      </c>
      <c r="L24" s="20">
        <v>135.6427851926467</v>
      </c>
      <c r="M24" s="20">
        <v>144.41576429111055</v>
      </c>
      <c r="N24" s="20">
        <v>152.46789221858475</v>
      </c>
      <c r="Q24" s="135"/>
    </row>
    <row r="25" spans="5:8" ht="12">
      <c r="E25" s="135"/>
      <c r="F25" s="135"/>
      <c r="G25" s="135"/>
      <c r="H25" s="137"/>
    </row>
    <row r="26" spans="3:8" ht="12">
      <c r="C26" s="11" t="s">
        <v>46</v>
      </c>
      <c r="E26" s="135"/>
      <c r="F26" s="135"/>
      <c r="G26" s="135"/>
      <c r="H26" s="137"/>
    </row>
    <row r="27" spans="4:16" ht="12">
      <c r="D27" s="135"/>
      <c r="E27" s="135"/>
      <c r="F27" s="135"/>
      <c r="G27" s="135"/>
      <c r="H27" s="135"/>
      <c r="I27" s="135"/>
      <c r="J27" s="135"/>
      <c r="K27" s="135"/>
      <c r="L27" s="135"/>
      <c r="M27" s="135"/>
      <c r="N27" s="135"/>
      <c r="O27" s="135"/>
      <c r="P27" s="135"/>
    </row>
    <row r="28" spans="4:16" ht="12">
      <c r="D28" s="135"/>
      <c r="E28" s="135"/>
      <c r="F28" s="135"/>
      <c r="G28" s="135"/>
      <c r="H28" s="135"/>
      <c r="I28" s="135"/>
      <c r="J28" s="135"/>
      <c r="K28" s="135"/>
      <c r="L28" s="135"/>
      <c r="M28" s="135"/>
      <c r="N28" s="135"/>
      <c r="O28" s="135"/>
      <c r="P28" s="135"/>
    </row>
    <row r="29" spans="4:16" ht="12">
      <c r="D29" s="135"/>
      <c r="E29" s="135"/>
      <c r="F29" s="135"/>
      <c r="G29" s="135"/>
      <c r="H29" s="135"/>
      <c r="I29" s="135"/>
      <c r="J29" s="135"/>
      <c r="K29" s="135"/>
      <c r="L29" s="135"/>
      <c r="M29" s="135"/>
      <c r="N29" s="135"/>
      <c r="O29" s="135"/>
      <c r="P29" s="135"/>
    </row>
    <row r="30" spans="1:17" ht="12">
      <c r="A30" s="138" t="s">
        <v>33</v>
      </c>
      <c r="C30" s="141"/>
      <c r="D30" s="139"/>
      <c r="E30" s="139"/>
      <c r="F30" s="139"/>
      <c r="G30" s="139"/>
      <c r="H30" s="139"/>
      <c r="I30" s="139"/>
      <c r="J30" s="139"/>
      <c r="K30" s="139"/>
      <c r="L30" s="139"/>
      <c r="M30" s="139"/>
      <c r="N30" s="139"/>
      <c r="O30" s="139"/>
      <c r="P30" s="139"/>
      <c r="Q30" s="141"/>
    </row>
    <row r="31" spans="1:17" ht="12">
      <c r="A31" s="50" t="s">
        <v>260</v>
      </c>
      <c r="C31" s="141"/>
      <c r="D31" s="139"/>
      <c r="E31" s="139"/>
      <c r="F31" s="139"/>
      <c r="G31" s="139"/>
      <c r="H31" s="139"/>
      <c r="I31" s="139"/>
      <c r="J31" s="139"/>
      <c r="K31" s="139"/>
      <c r="L31" s="139"/>
      <c r="M31" s="139"/>
      <c r="N31" s="139"/>
      <c r="O31" s="139"/>
      <c r="P31" s="139"/>
      <c r="Q31" s="141"/>
    </row>
    <row r="32" spans="3:17" ht="12">
      <c r="C32" s="141"/>
      <c r="D32" s="139"/>
      <c r="E32" s="139"/>
      <c r="F32" s="139"/>
      <c r="G32" s="139"/>
      <c r="H32" s="139"/>
      <c r="I32" s="139"/>
      <c r="J32" s="139"/>
      <c r="K32" s="139"/>
      <c r="L32" s="139"/>
      <c r="M32" s="139"/>
      <c r="N32" s="139"/>
      <c r="O32" s="139"/>
      <c r="P32" s="139"/>
      <c r="Q32" s="141"/>
    </row>
    <row r="33" spans="3:17" ht="46.5" customHeight="1">
      <c r="C33" s="169" t="s">
        <v>325</v>
      </c>
      <c r="D33" s="169"/>
      <c r="E33" s="169"/>
      <c r="F33" s="169"/>
      <c r="G33" s="169"/>
      <c r="H33" s="169"/>
      <c r="I33" s="169"/>
      <c r="J33" s="169"/>
      <c r="K33" s="169"/>
      <c r="L33" s="169"/>
      <c r="M33" s="169"/>
      <c r="N33" s="169"/>
      <c r="O33" s="169"/>
      <c r="P33" s="139"/>
      <c r="Q33" s="141"/>
    </row>
    <row r="34" spans="3:17" ht="20.25">
      <c r="C34" s="151" t="str">
        <f>+C7</f>
        <v>(2009 = 100)</v>
      </c>
      <c r="D34" s="139"/>
      <c r="E34" s="139"/>
      <c r="F34" s="139"/>
      <c r="G34" s="139"/>
      <c r="H34" s="139"/>
      <c r="I34" s="139"/>
      <c r="J34" s="139"/>
      <c r="K34" s="139"/>
      <c r="L34" s="139"/>
      <c r="M34" s="139"/>
      <c r="N34" s="139"/>
      <c r="O34" s="139"/>
      <c r="P34" s="139"/>
      <c r="Q34" s="141"/>
    </row>
    <row r="35" spans="3:17" ht="12">
      <c r="C35" s="141"/>
      <c r="D35" s="139"/>
      <c r="E35" s="139"/>
      <c r="F35" s="139"/>
      <c r="G35" s="139"/>
      <c r="H35" s="139"/>
      <c r="I35" s="139"/>
      <c r="J35" s="139"/>
      <c r="K35" s="139"/>
      <c r="L35" s="139"/>
      <c r="M35" s="139"/>
      <c r="N35" s="139"/>
      <c r="O35" s="139"/>
      <c r="P35" s="139"/>
      <c r="Q35" s="141"/>
    </row>
    <row r="36" spans="3:17" ht="12">
      <c r="C36" s="141"/>
      <c r="D36" s="139"/>
      <c r="E36" s="139"/>
      <c r="F36" s="139"/>
      <c r="G36" s="139"/>
      <c r="H36" s="139"/>
      <c r="I36" s="139"/>
      <c r="J36" s="139"/>
      <c r="K36" s="139"/>
      <c r="L36" s="139"/>
      <c r="M36" s="139"/>
      <c r="N36" s="139"/>
      <c r="O36" s="139"/>
      <c r="P36" s="139"/>
      <c r="Q36" s="141"/>
    </row>
    <row r="37" spans="3:17" ht="12">
      <c r="C37" s="141"/>
      <c r="D37" s="139"/>
      <c r="E37" s="139"/>
      <c r="F37" s="139"/>
      <c r="G37" s="139"/>
      <c r="H37" s="139"/>
      <c r="I37" s="139"/>
      <c r="J37" s="139"/>
      <c r="K37" s="139"/>
      <c r="L37" s="139"/>
      <c r="M37" s="139"/>
      <c r="N37" s="139"/>
      <c r="O37" s="139"/>
      <c r="P37" s="139"/>
      <c r="Q37" s="141"/>
    </row>
    <row r="38" spans="3:17" ht="12">
      <c r="C38" s="141"/>
      <c r="D38" s="139"/>
      <c r="E38" s="139"/>
      <c r="F38" s="139"/>
      <c r="G38" s="139"/>
      <c r="H38" s="139"/>
      <c r="I38" s="139"/>
      <c r="J38" s="139"/>
      <c r="K38" s="139"/>
      <c r="L38" s="139"/>
      <c r="M38" s="139"/>
      <c r="N38" s="139"/>
      <c r="O38" s="139"/>
      <c r="P38" s="139"/>
      <c r="Q38" s="141"/>
    </row>
    <row r="39" spans="3:17" ht="12">
      <c r="C39" s="141"/>
      <c r="D39" s="139"/>
      <c r="E39" s="139"/>
      <c r="F39" s="139"/>
      <c r="G39" s="139"/>
      <c r="H39" s="139"/>
      <c r="I39" s="139"/>
      <c r="J39" s="139"/>
      <c r="K39" s="139"/>
      <c r="L39" s="139"/>
      <c r="M39" s="139"/>
      <c r="N39" s="139"/>
      <c r="O39" s="139"/>
      <c r="P39" s="139"/>
      <c r="Q39" s="141"/>
    </row>
    <row r="40" spans="3:17" ht="12">
      <c r="C40" s="141"/>
      <c r="D40" s="139"/>
      <c r="E40" s="139"/>
      <c r="F40" s="139"/>
      <c r="G40" s="139"/>
      <c r="H40" s="139"/>
      <c r="I40" s="139"/>
      <c r="J40" s="139"/>
      <c r="K40" s="139"/>
      <c r="L40" s="139"/>
      <c r="M40" s="139"/>
      <c r="N40" s="139"/>
      <c r="O40" s="139"/>
      <c r="P40" s="139"/>
      <c r="Q40" s="141"/>
    </row>
    <row r="41" spans="3:17" ht="12">
      <c r="C41" s="141"/>
      <c r="D41" s="139"/>
      <c r="E41" s="139"/>
      <c r="F41" s="139"/>
      <c r="G41" s="139"/>
      <c r="H41" s="139"/>
      <c r="I41" s="139"/>
      <c r="J41" s="139"/>
      <c r="K41" s="139"/>
      <c r="L41" s="139"/>
      <c r="M41" s="139"/>
      <c r="N41" s="139"/>
      <c r="O41" s="139"/>
      <c r="P41" s="139"/>
      <c r="Q41" s="141"/>
    </row>
    <row r="42" spans="3:17" ht="12">
      <c r="C42" s="141"/>
      <c r="D42" s="139"/>
      <c r="E42" s="139"/>
      <c r="F42" s="139"/>
      <c r="G42" s="139"/>
      <c r="H42" s="140"/>
      <c r="I42" s="141"/>
      <c r="J42" s="141"/>
      <c r="K42" s="141"/>
      <c r="L42" s="141"/>
      <c r="M42" s="141"/>
      <c r="N42" s="141"/>
      <c r="O42" s="141"/>
      <c r="P42" s="141"/>
      <c r="Q42" s="141"/>
    </row>
    <row r="43" spans="3:17" ht="12">
      <c r="C43" s="141"/>
      <c r="D43" s="139"/>
      <c r="E43" s="139"/>
      <c r="F43" s="139"/>
      <c r="G43" s="139"/>
      <c r="H43" s="140"/>
      <c r="I43" s="141"/>
      <c r="J43" s="141"/>
      <c r="K43" s="141"/>
      <c r="L43" s="141"/>
      <c r="M43" s="141"/>
      <c r="N43" s="141"/>
      <c r="O43" s="141"/>
      <c r="P43" s="141"/>
      <c r="Q43" s="141"/>
    </row>
    <row r="44" spans="3:17" ht="12">
      <c r="C44" s="141"/>
      <c r="D44" s="139"/>
      <c r="E44" s="139"/>
      <c r="F44" s="139"/>
      <c r="G44" s="139"/>
      <c r="H44" s="140"/>
      <c r="I44" s="141"/>
      <c r="J44" s="141"/>
      <c r="K44" s="141"/>
      <c r="L44" s="141"/>
      <c r="M44" s="141"/>
      <c r="N44" s="141"/>
      <c r="O44" s="141"/>
      <c r="P44" s="141"/>
      <c r="Q44" s="141"/>
    </row>
    <row r="45" spans="3:17" ht="12">
      <c r="C45" s="141"/>
      <c r="D45" s="141"/>
      <c r="E45" s="141"/>
      <c r="F45" s="141"/>
      <c r="G45" s="141"/>
      <c r="H45" s="141"/>
      <c r="I45" s="141"/>
      <c r="J45" s="141"/>
      <c r="K45" s="141"/>
      <c r="L45" s="141"/>
      <c r="M45" s="141"/>
      <c r="N45" s="141"/>
      <c r="O45" s="141"/>
      <c r="P45" s="141"/>
      <c r="Q45" s="141"/>
    </row>
    <row r="46" spans="3:17" ht="12">
      <c r="C46" s="141"/>
      <c r="D46" s="141"/>
      <c r="E46" s="141"/>
      <c r="F46" s="141"/>
      <c r="G46" s="141"/>
      <c r="H46" s="141"/>
      <c r="I46" s="141"/>
      <c r="J46" s="141"/>
      <c r="K46" s="141"/>
      <c r="L46" s="141"/>
      <c r="M46" s="141"/>
      <c r="N46" s="141"/>
      <c r="O46" s="141"/>
      <c r="P46" s="141"/>
      <c r="Q46" s="141"/>
    </row>
    <row r="47" spans="3:17" ht="12">
      <c r="C47" s="141"/>
      <c r="D47" s="141"/>
      <c r="E47" s="141"/>
      <c r="F47" s="141"/>
      <c r="G47" s="141"/>
      <c r="H47" s="141"/>
      <c r="I47" s="141"/>
      <c r="J47" s="141"/>
      <c r="K47" s="141"/>
      <c r="L47" s="141"/>
      <c r="M47" s="141"/>
      <c r="N47" s="141"/>
      <c r="O47" s="141"/>
      <c r="P47" s="141"/>
      <c r="Q47" s="141"/>
    </row>
    <row r="48" spans="3:17" ht="12">
      <c r="C48" s="141"/>
      <c r="D48" s="141"/>
      <c r="E48" s="141"/>
      <c r="F48" s="141"/>
      <c r="G48" s="141"/>
      <c r="H48" s="141"/>
      <c r="I48" s="141"/>
      <c r="J48" s="141"/>
      <c r="K48" s="141"/>
      <c r="L48" s="141"/>
      <c r="M48" s="141"/>
      <c r="N48" s="141"/>
      <c r="O48" s="141"/>
      <c r="P48" s="141"/>
      <c r="Q48" s="141"/>
    </row>
    <row r="49" spans="3:17" ht="12">
      <c r="C49" s="141"/>
      <c r="D49" s="141"/>
      <c r="E49" s="141"/>
      <c r="F49" s="141"/>
      <c r="G49" s="141"/>
      <c r="H49" s="141"/>
      <c r="I49" s="141"/>
      <c r="J49" s="141"/>
      <c r="K49" s="141"/>
      <c r="L49" s="141"/>
      <c r="M49" s="141"/>
      <c r="N49" s="141"/>
      <c r="O49" s="141"/>
      <c r="P49" s="141"/>
      <c r="Q49" s="141"/>
    </row>
    <row r="50" spans="3:17" ht="12">
      <c r="C50" s="141"/>
      <c r="D50" s="141"/>
      <c r="E50" s="141"/>
      <c r="F50" s="141"/>
      <c r="G50" s="141"/>
      <c r="H50" s="141"/>
      <c r="I50" s="141"/>
      <c r="J50" s="141"/>
      <c r="K50" s="141"/>
      <c r="L50" s="141"/>
      <c r="M50" s="141"/>
      <c r="N50" s="141"/>
      <c r="O50" s="141"/>
      <c r="P50" s="141"/>
      <c r="Q50" s="141"/>
    </row>
    <row r="51" spans="3:17" ht="12">
      <c r="C51" s="141"/>
      <c r="D51" s="141"/>
      <c r="E51" s="141"/>
      <c r="F51" s="141"/>
      <c r="G51" s="141"/>
      <c r="H51" s="141"/>
      <c r="I51" s="141"/>
      <c r="J51" s="141"/>
      <c r="K51" s="141"/>
      <c r="L51" s="141"/>
      <c r="M51" s="141"/>
      <c r="N51" s="141"/>
      <c r="O51" s="141"/>
      <c r="P51" s="141"/>
      <c r="Q51" s="141"/>
    </row>
    <row r="52" spans="3:17" ht="12">
      <c r="C52" s="141"/>
      <c r="D52" s="141"/>
      <c r="E52" s="141"/>
      <c r="F52" s="141"/>
      <c r="G52" s="141"/>
      <c r="H52" s="141"/>
      <c r="I52" s="141"/>
      <c r="J52" s="141"/>
      <c r="K52" s="141"/>
      <c r="L52" s="141"/>
      <c r="M52" s="141"/>
      <c r="N52" s="141"/>
      <c r="O52" s="141"/>
      <c r="P52" s="141"/>
      <c r="Q52" s="141"/>
    </row>
    <row r="53" spans="3:17" ht="12">
      <c r="C53" s="141"/>
      <c r="D53" s="141"/>
      <c r="E53" s="141"/>
      <c r="F53" s="141"/>
      <c r="G53" s="141"/>
      <c r="H53" s="141"/>
      <c r="I53" s="141"/>
      <c r="J53" s="141"/>
      <c r="K53" s="141"/>
      <c r="L53" s="141"/>
      <c r="M53" s="141"/>
      <c r="N53" s="141"/>
      <c r="O53" s="141"/>
      <c r="P53" s="141"/>
      <c r="Q53" s="141"/>
    </row>
    <row r="54" spans="3:17" ht="12">
      <c r="C54" s="141"/>
      <c r="D54" s="141"/>
      <c r="E54" s="141"/>
      <c r="F54" s="141"/>
      <c r="G54" s="141"/>
      <c r="H54" s="141"/>
      <c r="I54" s="141"/>
      <c r="J54" s="141"/>
      <c r="K54" s="141"/>
      <c r="L54" s="141"/>
      <c r="M54" s="141"/>
      <c r="N54" s="141"/>
      <c r="O54" s="141"/>
      <c r="P54" s="141"/>
      <c r="Q54" s="141"/>
    </row>
    <row r="55" spans="3:17" ht="12">
      <c r="C55" s="141"/>
      <c r="D55" s="141"/>
      <c r="E55" s="141"/>
      <c r="F55" s="141"/>
      <c r="G55" s="141"/>
      <c r="H55" s="141"/>
      <c r="I55" s="141"/>
      <c r="J55" s="141"/>
      <c r="K55" s="141"/>
      <c r="L55" s="141"/>
      <c r="M55" s="141"/>
      <c r="N55" s="141"/>
      <c r="O55" s="141"/>
      <c r="P55" s="141"/>
      <c r="Q55" s="141"/>
    </row>
    <row r="56" spans="3:17" ht="12">
      <c r="C56" s="141"/>
      <c r="D56" s="141"/>
      <c r="E56" s="141"/>
      <c r="F56" s="141"/>
      <c r="G56" s="141"/>
      <c r="H56" s="141"/>
      <c r="I56" s="141"/>
      <c r="J56" s="141"/>
      <c r="K56" s="141"/>
      <c r="L56" s="141"/>
      <c r="M56" s="141"/>
      <c r="N56" s="141"/>
      <c r="O56" s="141"/>
      <c r="P56" s="141"/>
      <c r="Q56" s="141"/>
    </row>
    <row r="57" spans="3:17" ht="12">
      <c r="C57" s="141"/>
      <c r="D57" s="141"/>
      <c r="E57" s="141"/>
      <c r="F57" s="141"/>
      <c r="G57" s="141"/>
      <c r="H57" s="141"/>
      <c r="I57" s="141"/>
      <c r="J57" s="141"/>
      <c r="K57" s="141"/>
      <c r="L57" s="141"/>
      <c r="M57" s="141"/>
      <c r="N57" s="141"/>
      <c r="O57" s="141"/>
      <c r="P57" s="141"/>
      <c r="Q57" s="141"/>
    </row>
    <row r="58" spans="3:17" ht="12">
      <c r="C58" s="141"/>
      <c r="D58" s="141"/>
      <c r="E58" s="141"/>
      <c r="F58" s="141"/>
      <c r="G58" s="141"/>
      <c r="H58" s="141"/>
      <c r="I58" s="141"/>
      <c r="J58" s="141"/>
      <c r="K58" s="141"/>
      <c r="L58" s="141"/>
      <c r="M58" s="141"/>
      <c r="N58" s="141"/>
      <c r="O58" s="141"/>
      <c r="P58" s="141"/>
      <c r="Q58" s="141"/>
    </row>
    <row r="59" spans="3:17" ht="12">
      <c r="C59" s="141"/>
      <c r="D59" s="141"/>
      <c r="E59" s="141"/>
      <c r="F59" s="141"/>
      <c r="G59" s="141"/>
      <c r="H59" s="141"/>
      <c r="I59" s="141"/>
      <c r="J59" s="141"/>
      <c r="K59" s="141"/>
      <c r="L59" s="141"/>
      <c r="M59" s="141"/>
      <c r="N59" s="141"/>
      <c r="O59" s="141"/>
      <c r="P59" s="141"/>
      <c r="Q59" s="141"/>
    </row>
    <row r="60" spans="3:17" ht="12">
      <c r="C60" s="141"/>
      <c r="D60" s="141"/>
      <c r="E60" s="141"/>
      <c r="F60" s="141"/>
      <c r="G60" s="141"/>
      <c r="H60" s="141"/>
      <c r="I60" s="141"/>
      <c r="J60" s="141"/>
      <c r="K60" s="141"/>
      <c r="L60" s="141"/>
      <c r="M60" s="141"/>
      <c r="N60" s="141"/>
      <c r="O60" s="141"/>
      <c r="P60" s="141"/>
      <c r="Q60" s="141"/>
    </row>
    <row r="61" spans="3:17" ht="12">
      <c r="C61" s="141"/>
      <c r="D61" s="141"/>
      <c r="E61" s="141"/>
      <c r="F61" s="141"/>
      <c r="G61" s="141"/>
      <c r="H61" s="141"/>
      <c r="I61" s="141"/>
      <c r="J61" s="141"/>
      <c r="K61" s="141"/>
      <c r="L61" s="141"/>
      <c r="M61" s="141"/>
      <c r="N61" s="141"/>
      <c r="O61" s="141"/>
      <c r="P61" s="141"/>
      <c r="Q61" s="141"/>
    </row>
    <row r="62" spans="3:17" ht="12">
      <c r="C62" s="141"/>
      <c r="D62" s="141"/>
      <c r="E62" s="141"/>
      <c r="F62" s="141"/>
      <c r="G62" s="141"/>
      <c r="H62" s="141"/>
      <c r="I62" s="141"/>
      <c r="J62" s="141"/>
      <c r="K62" s="141"/>
      <c r="L62" s="141"/>
      <c r="M62" s="141"/>
      <c r="N62" s="141"/>
      <c r="O62" s="141"/>
      <c r="P62" s="141"/>
      <c r="Q62" s="141"/>
    </row>
    <row r="63" spans="3:17" ht="12">
      <c r="C63" s="141"/>
      <c r="D63" s="141"/>
      <c r="E63" s="141"/>
      <c r="F63" s="141"/>
      <c r="G63" s="141"/>
      <c r="H63" s="141"/>
      <c r="I63" s="141"/>
      <c r="J63" s="141"/>
      <c r="K63" s="141"/>
      <c r="L63" s="141"/>
      <c r="M63" s="141"/>
      <c r="N63" s="141"/>
      <c r="O63" s="141"/>
      <c r="P63" s="141"/>
      <c r="Q63" s="141"/>
    </row>
    <row r="64" spans="3:17" ht="12">
      <c r="C64" s="141"/>
      <c r="D64" s="141"/>
      <c r="E64" s="141"/>
      <c r="F64" s="141"/>
      <c r="G64" s="141"/>
      <c r="H64" s="141"/>
      <c r="I64" s="141"/>
      <c r="J64" s="141"/>
      <c r="K64" s="141"/>
      <c r="L64" s="141"/>
      <c r="M64" s="141"/>
      <c r="N64" s="141"/>
      <c r="O64" s="141"/>
      <c r="P64" s="141"/>
      <c r="Q64" s="141"/>
    </row>
    <row r="65" spans="3:17" ht="12">
      <c r="C65" s="141"/>
      <c r="D65" s="141"/>
      <c r="E65" s="141"/>
      <c r="F65" s="141"/>
      <c r="G65" s="141"/>
      <c r="H65" s="141"/>
      <c r="I65" s="141"/>
      <c r="J65" s="141"/>
      <c r="K65" s="141"/>
      <c r="L65" s="141"/>
      <c r="M65" s="141"/>
      <c r="N65" s="141"/>
      <c r="O65" s="141"/>
      <c r="P65" s="141"/>
      <c r="Q65" s="141"/>
    </row>
    <row r="66" spans="3:17" ht="12">
      <c r="C66" s="141"/>
      <c r="D66" s="141"/>
      <c r="E66" s="141"/>
      <c r="F66" s="141"/>
      <c r="G66" s="141"/>
      <c r="H66" s="141"/>
      <c r="I66" s="141"/>
      <c r="J66" s="141"/>
      <c r="K66" s="141"/>
      <c r="L66" s="141"/>
      <c r="M66" s="141"/>
      <c r="N66" s="141"/>
      <c r="O66" s="141"/>
      <c r="P66" s="141"/>
      <c r="Q66" s="141"/>
    </row>
    <row r="67" spans="3:17" ht="12">
      <c r="C67" s="141"/>
      <c r="D67" s="141"/>
      <c r="E67" s="141"/>
      <c r="F67" s="141"/>
      <c r="G67" s="141"/>
      <c r="H67" s="141"/>
      <c r="I67" s="141"/>
      <c r="J67" s="141"/>
      <c r="K67" s="141"/>
      <c r="L67" s="141"/>
      <c r="M67" s="141"/>
      <c r="N67" s="141"/>
      <c r="O67" s="141"/>
      <c r="P67" s="141"/>
      <c r="Q67" s="141"/>
    </row>
    <row r="68" spans="3:17" ht="12">
      <c r="C68" s="141"/>
      <c r="D68" s="141"/>
      <c r="E68" s="141"/>
      <c r="F68" s="141"/>
      <c r="G68" s="141"/>
      <c r="H68" s="141"/>
      <c r="I68" s="141"/>
      <c r="J68" s="141"/>
      <c r="K68" s="141"/>
      <c r="L68" s="141"/>
      <c r="M68" s="141"/>
      <c r="N68" s="141"/>
      <c r="O68" s="141"/>
      <c r="P68" s="141"/>
      <c r="Q68" s="141"/>
    </row>
    <row r="69" spans="3:17" ht="12">
      <c r="C69" s="141"/>
      <c r="D69" s="141"/>
      <c r="E69" s="141"/>
      <c r="F69" s="141"/>
      <c r="G69" s="141"/>
      <c r="H69" s="141"/>
      <c r="I69" s="141"/>
      <c r="J69" s="141"/>
      <c r="K69" s="141"/>
      <c r="L69" s="141"/>
      <c r="M69" s="141"/>
      <c r="N69" s="141"/>
      <c r="O69" s="141"/>
      <c r="P69" s="141"/>
      <c r="Q69" s="141"/>
    </row>
    <row r="70" spans="3:17" ht="12">
      <c r="C70" s="141"/>
      <c r="D70" s="141"/>
      <c r="E70" s="141"/>
      <c r="F70" s="141"/>
      <c r="G70" s="141"/>
      <c r="H70" s="141"/>
      <c r="I70" s="141"/>
      <c r="J70" s="141"/>
      <c r="K70" s="141"/>
      <c r="L70" s="141"/>
      <c r="M70" s="141"/>
      <c r="N70" s="141"/>
      <c r="O70" s="141"/>
      <c r="P70" s="141"/>
      <c r="Q70" s="141"/>
    </row>
    <row r="71" spans="3:17" ht="12">
      <c r="C71" s="11"/>
      <c r="D71" s="141"/>
      <c r="E71" s="141"/>
      <c r="F71" s="141"/>
      <c r="G71" s="141"/>
      <c r="H71" s="141"/>
      <c r="I71" s="141"/>
      <c r="J71" s="141"/>
      <c r="K71" s="141"/>
      <c r="L71" s="141"/>
      <c r="M71" s="141"/>
      <c r="N71" s="141"/>
      <c r="O71" s="141"/>
      <c r="P71" s="141"/>
      <c r="Q71" s="141"/>
    </row>
    <row r="72" spans="3:17" ht="12">
      <c r="C72" s="141"/>
      <c r="D72" s="141"/>
      <c r="E72" s="141"/>
      <c r="F72" s="141"/>
      <c r="G72" s="141"/>
      <c r="H72" s="141"/>
      <c r="I72" s="141"/>
      <c r="J72" s="141"/>
      <c r="K72" s="141"/>
      <c r="L72" s="141"/>
      <c r="M72" s="141"/>
      <c r="N72" s="141"/>
      <c r="O72" s="141"/>
      <c r="P72" s="141"/>
      <c r="Q72" s="141"/>
    </row>
    <row r="73" spans="3:17" ht="12">
      <c r="C73" s="141"/>
      <c r="D73" s="141"/>
      <c r="E73" s="141"/>
      <c r="F73" s="141"/>
      <c r="G73" s="141"/>
      <c r="H73" s="141"/>
      <c r="I73" s="141"/>
      <c r="J73" s="141"/>
      <c r="K73" s="141"/>
      <c r="L73" s="141"/>
      <c r="M73" s="141"/>
      <c r="N73" s="141"/>
      <c r="O73" s="141"/>
      <c r="P73" s="141"/>
      <c r="Q73" s="141"/>
    </row>
    <row r="74" spans="3:17" ht="12">
      <c r="C74" s="141"/>
      <c r="D74" s="141"/>
      <c r="E74" s="141"/>
      <c r="F74" s="141"/>
      <c r="G74" s="141"/>
      <c r="H74" s="141"/>
      <c r="I74" s="141"/>
      <c r="J74" s="141"/>
      <c r="K74" s="141"/>
      <c r="L74" s="141"/>
      <c r="M74" s="141"/>
      <c r="N74" s="141"/>
      <c r="O74" s="141"/>
      <c r="P74" s="141"/>
      <c r="Q74" s="141"/>
    </row>
    <row r="75" spans="3:17" ht="12">
      <c r="C75" s="141"/>
      <c r="D75" s="141"/>
      <c r="E75" s="141"/>
      <c r="F75" s="141"/>
      <c r="G75" s="141"/>
      <c r="H75" s="141"/>
      <c r="I75" s="141"/>
      <c r="J75" s="141"/>
      <c r="K75" s="141"/>
      <c r="L75" s="141"/>
      <c r="M75" s="141"/>
      <c r="N75" s="141"/>
      <c r="O75" s="141"/>
      <c r="P75" s="141"/>
      <c r="Q75" s="141"/>
    </row>
    <row r="76" spans="3:17" ht="12">
      <c r="C76" s="141"/>
      <c r="D76" s="141"/>
      <c r="E76" s="141"/>
      <c r="F76" s="141"/>
      <c r="G76" s="141"/>
      <c r="H76" s="141"/>
      <c r="I76" s="141"/>
      <c r="J76" s="141"/>
      <c r="K76" s="141"/>
      <c r="L76" s="141"/>
      <c r="M76" s="141"/>
      <c r="N76" s="141"/>
      <c r="O76" s="141"/>
      <c r="P76" s="141"/>
      <c r="Q76" s="141"/>
    </row>
    <row r="77" spans="3:17" ht="12">
      <c r="C77" s="141"/>
      <c r="D77" s="141"/>
      <c r="E77" s="141"/>
      <c r="F77" s="141"/>
      <c r="G77" s="141"/>
      <c r="H77" s="141"/>
      <c r="I77" s="141"/>
      <c r="J77" s="141"/>
      <c r="K77" s="141"/>
      <c r="L77" s="141"/>
      <c r="M77" s="141"/>
      <c r="N77" s="141"/>
      <c r="O77" s="141"/>
      <c r="P77" s="141"/>
      <c r="Q77" s="141"/>
    </row>
    <row r="78" spans="3:17" ht="12">
      <c r="C78" s="141"/>
      <c r="D78" s="141"/>
      <c r="E78" s="141"/>
      <c r="F78" s="141"/>
      <c r="G78" s="141"/>
      <c r="H78" s="141"/>
      <c r="I78" s="141"/>
      <c r="J78" s="141"/>
      <c r="K78" s="141"/>
      <c r="L78" s="141"/>
      <c r="M78" s="141"/>
      <c r="N78" s="141"/>
      <c r="O78" s="141"/>
      <c r="P78" s="141"/>
      <c r="Q78" s="141"/>
    </row>
    <row r="79" spans="3:17" ht="12">
      <c r="C79" s="141"/>
      <c r="D79" s="141"/>
      <c r="E79" s="141"/>
      <c r="F79" s="141"/>
      <c r="G79" s="141"/>
      <c r="H79" s="141"/>
      <c r="I79" s="141"/>
      <c r="J79" s="141"/>
      <c r="K79" s="141"/>
      <c r="L79" s="141"/>
      <c r="M79" s="141"/>
      <c r="N79" s="141"/>
      <c r="O79" s="141"/>
      <c r="P79" s="141"/>
      <c r="Q79" s="141"/>
    </row>
    <row r="80" spans="3:17" ht="12">
      <c r="C80" s="141"/>
      <c r="D80" s="141"/>
      <c r="E80" s="141"/>
      <c r="F80" s="141"/>
      <c r="G80" s="141"/>
      <c r="H80" s="141"/>
      <c r="I80" s="141"/>
      <c r="J80" s="141"/>
      <c r="K80" s="141"/>
      <c r="L80" s="141"/>
      <c r="M80" s="141"/>
      <c r="N80" s="141"/>
      <c r="O80" s="141"/>
      <c r="P80" s="141"/>
      <c r="Q80" s="141"/>
    </row>
    <row r="81" spans="3:17" ht="12">
      <c r="C81" s="141"/>
      <c r="D81" s="141"/>
      <c r="E81" s="141"/>
      <c r="F81" s="141"/>
      <c r="G81" s="141"/>
      <c r="H81" s="141"/>
      <c r="I81" s="141"/>
      <c r="J81" s="141"/>
      <c r="K81" s="141"/>
      <c r="L81" s="141"/>
      <c r="M81" s="141"/>
      <c r="N81" s="141"/>
      <c r="O81" s="141"/>
      <c r="P81" s="141"/>
      <c r="Q81" s="141"/>
    </row>
    <row r="82" spans="3:17" ht="12">
      <c r="C82" s="141"/>
      <c r="D82" s="141"/>
      <c r="E82" s="141"/>
      <c r="F82" s="141"/>
      <c r="G82" s="141"/>
      <c r="H82" s="141"/>
      <c r="I82" s="141"/>
      <c r="J82" s="141"/>
      <c r="K82" s="141"/>
      <c r="L82" s="141"/>
      <c r="M82" s="141"/>
      <c r="N82" s="141"/>
      <c r="O82" s="141"/>
      <c r="P82" s="141"/>
      <c r="Q82" s="141"/>
    </row>
    <row r="83" spans="3:17" ht="12">
      <c r="C83" s="141"/>
      <c r="D83" s="141"/>
      <c r="E83" s="141"/>
      <c r="F83" s="141"/>
      <c r="G83" s="141"/>
      <c r="H83" s="141"/>
      <c r="I83" s="141"/>
      <c r="J83" s="141"/>
      <c r="K83" s="141"/>
      <c r="L83" s="141"/>
      <c r="M83" s="141"/>
      <c r="N83" s="141"/>
      <c r="O83" s="141"/>
      <c r="P83" s="141"/>
      <c r="Q83" s="141"/>
    </row>
    <row r="84" spans="3:17" ht="12">
      <c r="C84" s="141"/>
      <c r="D84" s="141"/>
      <c r="E84" s="141"/>
      <c r="F84" s="141"/>
      <c r="G84" s="141"/>
      <c r="H84" s="141"/>
      <c r="I84" s="141"/>
      <c r="J84" s="141"/>
      <c r="K84" s="141"/>
      <c r="L84" s="141"/>
      <c r="M84" s="141"/>
      <c r="N84" s="141"/>
      <c r="O84" s="141"/>
      <c r="P84" s="141"/>
      <c r="Q84" s="141"/>
    </row>
    <row r="85" spans="3:17" ht="12">
      <c r="C85" s="141"/>
      <c r="D85" s="141"/>
      <c r="E85" s="141"/>
      <c r="F85" s="141"/>
      <c r="G85" s="141"/>
      <c r="H85" s="141"/>
      <c r="I85" s="141"/>
      <c r="J85" s="141"/>
      <c r="K85" s="141"/>
      <c r="L85" s="141"/>
      <c r="M85" s="141"/>
      <c r="N85" s="141"/>
      <c r="O85" s="141"/>
      <c r="P85" s="141"/>
      <c r="Q85" s="141"/>
    </row>
    <row r="86" spans="3:17" ht="12">
      <c r="C86" s="141"/>
      <c r="D86" s="141"/>
      <c r="E86" s="141"/>
      <c r="F86" s="141"/>
      <c r="G86" s="141"/>
      <c r="H86" s="141"/>
      <c r="I86" s="141"/>
      <c r="J86" s="141"/>
      <c r="K86" s="141"/>
      <c r="L86" s="141"/>
      <c r="M86" s="141"/>
      <c r="N86" s="141"/>
      <c r="O86" s="141"/>
      <c r="P86" s="141"/>
      <c r="Q86" s="141"/>
    </row>
    <row r="87" spans="3:17" ht="12">
      <c r="C87" s="141"/>
      <c r="D87" s="141"/>
      <c r="E87" s="141"/>
      <c r="F87" s="141"/>
      <c r="G87" s="141"/>
      <c r="H87" s="141"/>
      <c r="I87" s="141"/>
      <c r="J87" s="141"/>
      <c r="K87" s="141"/>
      <c r="L87" s="141"/>
      <c r="M87" s="141"/>
      <c r="N87" s="141"/>
      <c r="O87" s="141"/>
      <c r="P87" s="141"/>
      <c r="Q87" s="141"/>
    </row>
    <row r="88" spans="3:17" ht="12">
      <c r="C88" s="141"/>
      <c r="D88" s="141"/>
      <c r="E88" s="141"/>
      <c r="F88" s="141"/>
      <c r="G88" s="141"/>
      <c r="H88" s="141"/>
      <c r="I88" s="141"/>
      <c r="J88" s="141"/>
      <c r="K88" s="141"/>
      <c r="L88" s="141"/>
      <c r="M88" s="141"/>
      <c r="N88" s="141"/>
      <c r="O88" s="141"/>
      <c r="P88" s="141"/>
      <c r="Q88" s="141"/>
    </row>
    <row r="89" spans="3:17" ht="12">
      <c r="C89" s="141"/>
      <c r="D89" s="141"/>
      <c r="E89" s="141"/>
      <c r="F89" s="141"/>
      <c r="G89" s="141"/>
      <c r="H89" s="141"/>
      <c r="I89" s="141"/>
      <c r="J89" s="141"/>
      <c r="K89" s="141"/>
      <c r="L89" s="141"/>
      <c r="M89" s="141"/>
      <c r="N89" s="141"/>
      <c r="O89" s="141"/>
      <c r="P89" s="141"/>
      <c r="Q89" s="141"/>
    </row>
  </sheetData>
  <mergeCells count="1">
    <mergeCell ref="C33:O3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showGridLines="0" workbookViewId="0" topLeftCell="A1"/>
  </sheetViews>
  <sheetFormatPr defaultColWidth="9.140625" defaultRowHeight="12"/>
  <cols>
    <col min="1" max="2" width="9.140625" style="1" customWidth="1"/>
    <col min="3" max="3" width="20.7109375" style="1" customWidth="1"/>
    <col min="4" max="9" width="19.8515625" style="1" customWidth="1"/>
    <col min="10" max="10" width="9.140625" style="1" customWidth="1"/>
    <col min="11" max="22" width="3.7109375" style="1" customWidth="1"/>
    <col min="23" max="16384" width="9.140625" style="1" customWidth="1"/>
  </cols>
  <sheetData>
    <row r="1" ht="12" customHeight="1">
      <c r="C1" s="99"/>
    </row>
    <row r="2" ht="12" customHeight="1">
      <c r="H2" s="101"/>
    </row>
    <row r="3" spans="3:8" ht="12" customHeight="1">
      <c r="C3" s="2" t="s">
        <v>0</v>
      </c>
      <c r="H3" s="101"/>
    </row>
    <row r="4" spans="3:8" ht="12" customHeight="1">
      <c r="C4" s="2" t="s">
        <v>32</v>
      </c>
      <c r="H4" s="101"/>
    </row>
    <row r="5" ht="12" customHeight="1">
      <c r="H5" s="101"/>
    </row>
    <row r="6" spans="2:8" ht="15">
      <c r="B6" s="3"/>
      <c r="C6" s="3" t="s">
        <v>264</v>
      </c>
      <c r="H6" s="101"/>
    </row>
    <row r="7" spans="2:8" ht="12">
      <c r="B7" s="24"/>
      <c r="C7" s="24" t="s">
        <v>117</v>
      </c>
      <c r="H7" s="101"/>
    </row>
    <row r="8" spans="8:14" ht="12">
      <c r="H8" s="101"/>
      <c r="L8" s="35"/>
      <c r="M8" s="35"/>
      <c r="N8" s="35"/>
    </row>
    <row r="9" spans="3:9" ht="12">
      <c r="C9" s="5"/>
      <c r="D9" s="5"/>
      <c r="E9" s="5"/>
      <c r="F9" s="5"/>
      <c r="G9" s="5"/>
      <c r="H9" s="101"/>
      <c r="I9" s="5"/>
    </row>
    <row r="10" spans="4:22" ht="24">
      <c r="D10" s="21" t="s">
        <v>203</v>
      </c>
      <c r="E10" s="21" t="s">
        <v>204</v>
      </c>
      <c r="F10" s="21" t="s">
        <v>205</v>
      </c>
      <c r="G10" s="21" t="s">
        <v>206</v>
      </c>
      <c r="H10" s="21" t="s">
        <v>283</v>
      </c>
      <c r="I10" s="21" t="s">
        <v>207</v>
      </c>
      <c r="J10" s="30" t="s">
        <v>134</v>
      </c>
      <c r="K10" s="6"/>
      <c r="L10" s="6"/>
      <c r="M10" s="6"/>
      <c r="N10" s="6"/>
      <c r="O10" s="6"/>
      <c r="P10" s="6"/>
      <c r="Q10" s="6"/>
      <c r="R10" s="6"/>
      <c r="S10" s="6"/>
      <c r="T10" s="6"/>
      <c r="U10" s="6"/>
      <c r="V10" s="6"/>
    </row>
    <row r="11" spans="3:23" ht="12">
      <c r="C11" s="8" t="s">
        <v>195</v>
      </c>
      <c r="D11" s="16">
        <v>8.364290860842939</v>
      </c>
      <c r="E11" s="16">
        <v>9.299281690435803</v>
      </c>
      <c r="F11" s="79">
        <v>47.58038636801233</v>
      </c>
      <c r="G11" s="78">
        <v>29.92460426144018</v>
      </c>
      <c r="H11" s="78">
        <v>33.86556339380276</v>
      </c>
      <c r="I11" s="79">
        <v>60.20241259456144</v>
      </c>
      <c r="J11" s="10">
        <v>18.301265325244366</v>
      </c>
      <c r="L11" s="19"/>
      <c r="W11" s="19"/>
    </row>
    <row r="12" spans="3:23" ht="12">
      <c r="C12" s="8"/>
      <c r="D12" s="16"/>
      <c r="E12" s="16"/>
      <c r="F12" s="79"/>
      <c r="G12" s="78"/>
      <c r="H12" s="78"/>
      <c r="I12" s="79"/>
      <c r="W12" s="13"/>
    </row>
    <row r="13" spans="1:23" ht="12">
      <c r="A13" s="9"/>
      <c r="B13" s="9"/>
      <c r="C13" s="8" t="s">
        <v>19</v>
      </c>
      <c r="D13" s="78">
        <v>27.861022050644515</v>
      </c>
      <c r="E13" s="78">
        <v>24.99172094050116</v>
      </c>
      <c r="F13" s="79">
        <v>75.16274411617427</v>
      </c>
      <c r="G13" s="78">
        <v>75.19187193918573</v>
      </c>
      <c r="H13" s="78">
        <v>80.38143317907728</v>
      </c>
      <c r="I13" s="79">
        <v>89.94652406417111</v>
      </c>
      <c r="J13" s="10">
        <v>50.21751139345394</v>
      </c>
      <c r="L13" s="19"/>
      <c r="W13" s="13"/>
    </row>
    <row r="14" spans="1:23" ht="12">
      <c r="A14" s="9"/>
      <c r="B14" s="9"/>
      <c r="C14" s="8" t="s">
        <v>20</v>
      </c>
      <c r="D14" s="78">
        <v>9.516456366363716</v>
      </c>
      <c r="E14" s="78">
        <v>10.303830911492733</v>
      </c>
      <c r="F14" s="79">
        <v>68.60215053763442</v>
      </c>
      <c r="G14" s="78">
        <v>47.11462058005563</v>
      </c>
      <c r="H14" s="78">
        <v>49.876977152899826</v>
      </c>
      <c r="I14" s="79">
        <v>89.00709219858157</v>
      </c>
      <c r="J14" s="10">
        <v>27.201999906546426</v>
      </c>
      <c r="L14" s="19"/>
      <c r="W14" s="13"/>
    </row>
    <row r="15" spans="1:23" ht="12">
      <c r="A15" s="9"/>
      <c r="B15" s="9"/>
      <c r="C15" s="8" t="s">
        <v>5</v>
      </c>
      <c r="D15" s="78">
        <v>9.88363826498553</v>
      </c>
      <c r="E15" s="78">
        <v>10.526203254292374</v>
      </c>
      <c r="F15" s="79">
        <v>65.09976741339209</v>
      </c>
      <c r="G15" s="78">
        <v>46.75410993758503</v>
      </c>
      <c r="H15" s="78">
        <v>52.60770975056689</v>
      </c>
      <c r="I15" s="79">
        <v>80.84572311257</v>
      </c>
      <c r="J15" s="10">
        <v>27.17646227919992</v>
      </c>
      <c r="L15" s="19"/>
      <c r="N15" s="13"/>
      <c r="O15" s="13"/>
      <c r="P15" s="13"/>
      <c r="Q15" s="13"/>
      <c r="R15" s="13"/>
      <c r="S15" s="13"/>
      <c r="T15" s="13"/>
      <c r="U15" s="13"/>
      <c r="W15" s="13"/>
    </row>
    <row r="16" spans="1:23" ht="12">
      <c r="A16" s="9"/>
      <c r="B16" s="9"/>
      <c r="C16" s="8" t="s">
        <v>1</v>
      </c>
      <c r="D16" s="78">
        <v>10.511104952690129</v>
      </c>
      <c r="E16" s="78">
        <v>17.633302151543496</v>
      </c>
      <c r="F16" s="79">
        <v>65.3658536585366</v>
      </c>
      <c r="G16" s="78">
        <v>40.99697077690662</v>
      </c>
      <c r="H16" s="78">
        <v>53.52627142455746</v>
      </c>
      <c r="I16" s="79">
        <v>70.93596059113301</v>
      </c>
      <c r="J16" s="10">
        <v>24.85589116901084</v>
      </c>
      <c r="L16" s="19"/>
      <c r="N16" s="13"/>
      <c r="O16" s="13"/>
      <c r="P16" s="13"/>
      <c r="Q16" s="13"/>
      <c r="R16" s="13"/>
      <c r="S16" s="13"/>
      <c r="T16" s="13"/>
      <c r="U16" s="13"/>
      <c r="W16" s="13"/>
    </row>
    <row r="17" spans="1:23" ht="12">
      <c r="A17" s="9"/>
      <c r="B17" s="9"/>
      <c r="C17" s="8" t="s">
        <v>4</v>
      </c>
      <c r="D17" s="78">
        <v>15.287584835812709</v>
      </c>
      <c r="E17" s="78">
        <v>10.843373493975903</v>
      </c>
      <c r="F17" s="79">
        <v>45.86894586894587</v>
      </c>
      <c r="G17" s="78">
        <v>33.93668585277189</v>
      </c>
      <c r="H17" s="78">
        <v>31.656441717791413</v>
      </c>
      <c r="I17" s="79">
        <v>68.30985915492957</v>
      </c>
      <c r="J17" s="10">
        <v>24.15170378899644</v>
      </c>
      <c r="L17" s="19"/>
      <c r="N17" s="13"/>
      <c r="O17" s="13"/>
      <c r="P17" s="13"/>
      <c r="Q17" s="13"/>
      <c r="R17" s="13"/>
      <c r="S17" s="13"/>
      <c r="T17" s="13"/>
      <c r="U17" s="13"/>
      <c r="W17" s="13"/>
    </row>
    <row r="18" spans="1:23" ht="12">
      <c r="A18" s="9"/>
      <c r="B18" s="9"/>
      <c r="C18" s="8" t="s">
        <v>27</v>
      </c>
      <c r="D18" s="78">
        <v>13.381373004803967</v>
      </c>
      <c r="E18" s="78">
        <v>14.285714285714288</v>
      </c>
      <c r="F18" s="79">
        <v>67.11229946524064</v>
      </c>
      <c r="G18" s="78">
        <v>32.486319093878585</v>
      </c>
      <c r="H18" s="78">
        <v>32.684472612041645</v>
      </c>
      <c r="I18" s="79">
        <v>77.5990099009901</v>
      </c>
      <c r="J18" s="10">
        <v>22.50075933988053</v>
      </c>
      <c r="L18" s="19"/>
      <c r="N18" s="13"/>
      <c r="O18" s="13"/>
      <c r="P18" s="13"/>
      <c r="Q18" s="13"/>
      <c r="R18" s="13"/>
      <c r="S18" s="13"/>
      <c r="T18" s="13"/>
      <c r="U18" s="13"/>
      <c r="W18" s="13"/>
    </row>
    <row r="19" spans="1:23" ht="12">
      <c r="A19" s="9"/>
      <c r="B19" s="9"/>
      <c r="C19" s="8" t="s">
        <v>7</v>
      </c>
      <c r="D19" s="78">
        <v>10.131237983783333</v>
      </c>
      <c r="E19" s="78">
        <v>11.98501872659176</v>
      </c>
      <c r="F19" s="79">
        <v>31.107205623901578</v>
      </c>
      <c r="G19" s="78">
        <v>30.608328535789674</v>
      </c>
      <c r="H19" s="78">
        <v>39.009497964721845</v>
      </c>
      <c r="I19" s="79">
        <v>64.20664206642066</v>
      </c>
      <c r="J19" s="10">
        <v>19.664954210408755</v>
      </c>
      <c r="L19" s="19"/>
      <c r="N19" s="13"/>
      <c r="O19" s="13"/>
      <c r="P19" s="13"/>
      <c r="Q19" s="13"/>
      <c r="R19" s="13"/>
      <c r="S19" s="13"/>
      <c r="T19" s="13"/>
      <c r="U19" s="13"/>
      <c r="W19" s="13"/>
    </row>
    <row r="20" spans="1:23" ht="12">
      <c r="A20" s="9"/>
      <c r="B20" s="9"/>
      <c r="C20" s="8" t="s">
        <v>12</v>
      </c>
      <c r="D20" s="78">
        <v>8.208611558830302</v>
      </c>
      <c r="E20" s="78">
        <v>6.9532826323141395</v>
      </c>
      <c r="F20" s="79">
        <v>25.904928041866548</v>
      </c>
      <c r="G20" s="78">
        <v>32.94436793986395</v>
      </c>
      <c r="H20" s="78">
        <v>26.563402467839325</v>
      </c>
      <c r="I20" s="79">
        <v>31.574030826716488</v>
      </c>
      <c r="J20" s="10">
        <v>18.738842778495272</v>
      </c>
      <c r="L20" s="19"/>
      <c r="N20" s="13"/>
      <c r="O20" s="13"/>
      <c r="P20" s="13"/>
      <c r="Q20" s="13"/>
      <c r="R20" s="13"/>
      <c r="S20" s="13"/>
      <c r="T20" s="13"/>
      <c r="U20" s="13"/>
      <c r="W20" s="13"/>
    </row>
    <row r="21" spans="1:23" ht="12">
      <c r="A21" s="9"/>
      <c r="B21" s="9"/>
      <c r="C21" s="8" t="s">
        <v>10</v>
      </c>
      <c r="D21" s="78">
        <v>7.540866679282085</v>
      </c>
      <c r="E21" s="78">
        <v>11.07507994415169</v>
      </c>
      <c r="F21" s="79">
        <v>47.8968253968254</v>
      </c>
      <c r="G21" s="78">
        <v>27.971501256619348</v>
      </c>
      <c r="H21" s="78">
        <v>33.42366757000904</v>
      </c>
      <c r="I21" s="79">
        <v>63.084922010398614</v>
      </c>
      <c r="J21" s="108">
        <v>17.477916630842323</v>
      </c>
      <c r="L21" s="19"/>
      <c r="N21" s="13"/>
      <c r="O21" s="13"/>
      <c r="P21" s="13"/>
      <c r="Q21" s="13"/>
      <c r="R21" s="13"/>
      <c r="S21" s="13"/>
      <c r="T21" s="13"/>
      <c r="U21" s="13"/>
      <c r="W21" s="13"/>
    </row>
    <row r="22" spans="1:23" ht="12">
      <c r="A22" s="9"/>
      <c r="B22" s="9"/>
      <c r="C22" s="8" t="s">
        <v>16</v>
      </c>
      <c r="D22" s="78">
        <v>5.602060528010302</v>
      </c>
      <c r="E22" s="78">
        <v>8.108108108108109</v>
      </c>
      <c r="F22" s="79">
        <v>71.42857142857143</v>
      </c>
      <c r="G22" s="78">
        <v>30.151515151515152</v>
      </c>
      <c r="H22" s="78">
        <v>41.7910447761194</v>
      </c>
      <c r="I22" s="79"/>
      <c r="J22" s="10">
        <v>16.881308736512356</v>
      </c>
      <c r="L22" s="19"/>
      <c r="N22" s="13"/>
      <c r="O22" s="13"/>
      <c r="P22" s="13"/>
      <c r="Q22" s="13"/>
      <c r="R22" s="13"/>
      <c r="S22" s="13"/>
      <c r="T22" s="13"/>
      <c r="U22" s="13"/>
      <c r="W22" s="13"/>
    </row>
    <row r="23" spans="1:23" ht="12">
      <c r="A23" s="9"/>
      <c r="B23" s="9"/>
      <c r="C23" s="8" t="s">
        <v>26</v>
      </c>
      <c r="D23" s="78">
        <v>10.05713391249902</v>
      </c>
      <c r="E23" s="78">
        <v>12.617621899059026</v>
      </c>
      <c r="F23" s="79">
        <v>64.41717791411044</v>
      </c>
      <c r="G23" s="78">
        <v>21.260233192756143</v>
      </c>
      <c r="H23" s="78">
        <v>18.429360694554063</v>
      </c>
      <c r="I23" s="79">
        <v>74.41077441077442</v>
      </c>
      <c r="J23" s="10">
        <v>15.500603136308804</v>
      </c>
      <c r="L23" s="19"/>
      <c r="N23" s="13"/>
      <c r="O23" s="13"/>
      <c r="P23" s="13"/>
      <c r="Q23" s="13"/>
      <c r="R23" s="13"/>
      <c r="S23" s="13"/>
      <c r="T23" s="13"/>
      <c r="U23" s="13"/>
      <c r="W23" s="13"/>
    </row>
    <row r="24" spans="1:23" ht="12">
      <c r="A24" s="9"/>
      <c r="B24" s="9"/>
      <c r="C24" s="8" t="s">
        <v>9</v>
      </c>
      <c r="D24" s="78">
        <v>6.768460292954777</v>
      </c>
      <c r="E24" s="78">
        <v>3.8848686000326462</v>
      </c>
      <c r="F24" s="79">
        <v>23.778501628664493</v>
      </c>
      <c r="G24" s="78">
        <v>23.66994220299382</v>
      </c>
      <c r="H24" s="78">
        <v>20.648568140274865</v>
      </c>
      <c r="I24" s="79">
        <v>34.988713318284425</v>
      </c>
      <c r="J24" s="10">
        <v>14.494657065908964</v>
      </c>
      <c r="L24" s="19"/>
      <c r="N24" s="13"/>
      <c r="O24" s="13"/>
      <c r="P24" s="13"/>
      <c r="Q24" s="13"/>
      <c r="R24" s="13"/>
      <c r="S24" s="13"/>
      <c r="T24" s="13"/>
      <c r="U24" s="13"/>
      <c r="W24" s="13"/>
    </row>
    <row r="25" spans="1:23" ht="12">
      <c r="A25" s="9"/>
      <c r="B25" s="9"/>
      <c r="C25" s="8" t="s">
        <v>18</v>
      </c>
      <c r="D25" s="78">
        <v>6.052269601100413</v>
      </c>
      <c r="E25" s="78">
        <v>8.056872037914692</v>
      </c>
      <c r="F25" s="79">
        <v>68.29268292682927</v>
      </c>
      <c r="G25" s="78">
        <v>21.568627450980394</v>
      </c>
      <c r="H25" s="78">
        <v>28.18181818181818</v>
      </c>
      <c r="I25" s="79">
        <v>62.5</v>
      </c>
      <c r="J25" s="10">
        <v>12.449474535165724</v>
      </c>
      <c r="L25" s="19"/>
      <c r="W25" s="13"/>
    </row>
    <row r="26" spans="1:23" ht="12">
      <c r="A26" s="9"/>
      <c r="B26" s="9"/>
      <c r="C26" s="8" t="s">
        <v>6</v>
      </c>
      <c r="D26" s="78">
        <v>7.132064067694169</v>
      </c>
      <c r="E26" s="78">
        <v>11.070780399274046</v>
      </c>
      <c r="F26" s="79">
        <v>26.973684210526315</v>
      </c>
      <c r="G26" s="78">
        <v>15.864116094986807</v>
      </c>
      <c r="H26" s="78">
        <v>15.220483641536273</v>
      </c>
      <c r="I26" s="79">
        <v>42.27272727272728</v>
      </c>
      <c r="J26" s="10">
        <v>11.307364768963886</v>
      </c>
      <c r="L26" s="19"/>
      <c r="W26" s="13"/>
    </row>
    <row r="27" spans="1:23" ht="12">
      <c r="A27" s="9"/>
      <c r="B27" s="9"/>
      <c r="C27" s="8" t="s">
        <v>13</v>
      </c>
      <c r="D27" s="78">
        <v>6.297348484848486</v>
      </c>
      <c r="E27" s="78">
        <v>7.901907356948228</v>
      </c>
      <c r="F27" s="79">
        <v>42.00000000000001</v>
      </c>
      <c r="G27" s="78">
        <v>14.568158168574403</v>
      </c>
      <c r="H27" s="78">
        <v>15.298507462686564</v>
      </c>
      <c r="I27" s="79">
        <v>46.666666666666664</v>
      </c>
      <c r="J27" s="10">
        <v>10.235439900867409</v>
      </c>
      <c r="L27" s="19"/>
      <c r="W27" s="13"/>
    </row>
    <row r="28" spans="1:23" ht="12">
      <c r="A28" s="9"/>
      <c r="B28" s="9"/>
      <c r="C28" s="8" t="s">
        <v>8</v>
      </c>
      <c r="D28" s="78">
        <v>5.917508036401503</v>
      </c>
      <c r="E28" s="78">
        <v>3.716766142159522</v>
      </c>
      <c r="F28" s="79">
        <v>12.152777777777777</v>
      </c>
      <c r="G28" s="78">
        <v>13.48474534315242</v>
      </c>
      <c r="H28" s="78">
        <v>9.671848013816925</v>
      </c>
      <c r="I28" s="79">
        <v>17.708333333333332</v>
      </c>
      <c r="J28" s="10">
        <v>9.114678659206191</v>
      </c>
      <c r="L28" s="19"/>
      <c r="W28" s="13"/>
    </row>
    <row r="29" spans="1:23" ht="12">
      <c r="A29" s="9"/>
      <c r="B29" s="9"/>
      <c r="C29" s="8" t="s">
        <v>24</v>
      </c>
      <c r="D29" s="78">
        <v>4.810078259209773</v>
      </c>
      <c r="E29" s="78">
        <v>7.3604060913705585</v>
      </c>
      <c r="F29" s="79">
        <v>46.98795180722891</v>
      </c>
      <c r="G29" s="78">
        <v>12.651413189771196</v>
      </c>
      <c r="H29" s="78">
        <v>13.819875776397513</v>
      </c>
      <c r="I29" s="79">
        <v>52.17391304347826</v>
      </c>
      <c r="J29" s="10">
        <v>8.425286170980716</v>
      </c>
      <c r="L29" s="19"/>
      <c r="W29" s="13"/>
    </row>
    <row r="30" spans="1:23" ht="12">
      <c r="A30" s="9"/>
      <c r="B30" s="9"/>
      <c r="C30" s="8" t="s">
        <v>14</v>
      </c>
      <c r="D30" s="78">
        <v>5.783410138248849</v>
      </c>
      <c r="E30" s="78">
        <v>6.8407960199004965</v>
      </c>
      <c r="F30" s="79">
        <v>21.60493827160494</v>
      </c>
      <c r="G30" s="78">
        <v>10.884509624197984</v>
      </c>
      <c r="H30" s="78">
        <v>14.071856287425149</v>
      </c>
      <c r="I30" s="79">
        <v>30.638297872340424</v>
      </c>
      <c r="J30" s="10">
        <v>8.3419510513616</v>
      </c>
      <c r="L30" s="19"/>
      <c r="W30" s="13"/>
    </row>
    <row r="31" spans="1:23" ht="12">
      <c r="A31" s="9"/>
      <c r="B31" s="9"/>
      <c r="C31" s="8" t="s">
        <v>22</v>
      </c>
      <c r="D31" s="78">
        <v>5.356609330317128</v>
      </c>
      <c r="E31" s="78">
        <v>7.988097962920578</v>
      </c>
      <c r="F31" s="79">
        <v>48.72907625542467</v>
      </c>
      <c r="G31" s="78">
        <v>10.922077922077923</v>
      </c>
      <c r="H31" s="78">
        <v>14.984265311062694</v>
      </c>
      <c r="I31" s="79">
        <v>52.37613751263902</v>
      </c>
      <c r="J31" s="10">
        <v>8.119667304261858</v>
      </c>
      <c r="L31" s="19"/>
      <c r="W31" s="13"/>
    </row>
    <row r="32" spans="1:23" ht="12">
      <c r="A32" s="9"/>
      <c r="B32" s="9"/>
      <c r="C32" s="8" t="s">
        <v>15</v>
      </c>
      <c r="D32" s="78">
        <v>4.743022723806619</v>
      </c>
      <c r="E32" s="78">
        <v>6.713505074160812</v>
      </c>
      <c r="F32" s="79">
        <v>30.952380952380953</v>
      </c>
      <c r="G32" s="78">
        <v>7.986838169309003</v>
      </c>
      <c r="H32" s="78">
        <v>8.978529603122968</v>
      </c>
      <c r="I32" s="79">
        <v>38.75432525951557</v>
      </c>
      <c r="J32" s="10">
        <v>6.380729441969342</v>
      </c>
      <c r="L32" s="19"/>
      <c r="W32" s="13"/>
    </row>
    <row r="33" spans="1:23" ht="12">
      <c r="A33" s="9"/>
      <c r="B33" s="9"/>
      <c r="C33" s="8" t="s">
        <v>3</v>
      </c>
      <c r="D33" s="78">
        <v>2.7978623074504867</v>
      </c>
      <c r="E33" s="78">
        <v>4.867900977740795</v>
      </c>
      <c r="F33" s="79">
        <v>42.2070534698521</v>
      </c>
      <c r="G33" s="78">
        <v>10.607053887504916</v>
      </c>
      <c r="H33" s="78">
        <v>12.160778289810548</v>
      </c>
      <c r="I33" s="79">
        <v>63.39563862928349</v>
      </c>
      <c r="J33" s="10">
        <v>6.2667443214909735</v>
      </c>
      <c r="L33" s="19"/>
      <c r="W33" s="13"/>
    </row>
    <row r="34" spans="1:23" ht="12">
      <c r="A34" s="9"/>
      <c r="B34" s="9"/>
      <c r="C34" s="8" t="s">
        <v>23</v>
      </c>
      <c r="D34" s="78">
        <v>6.028265915119362</v>
      </c>
      <c r="E34" s="78">
        <v>9.450171821305842</v>
      </c>
      <c r="F34" s="79">
        <v>33.28290468986385</v>
      </c>
      <c r="G34" s="78">
        <v>6.225050944923652</v>
      </c>
      <c r="H34" s="78">
        <v>11.409540180489902</v>
      </c>
      <c r="I34" s="79">
        <v>43.90591589451176</v>
      </c>
      <c r="J34" s="10">
        <v>6.110919492382164</v>
      </c>
      <c r="L34" s="19"/>
      <c r="W34" s="13"/>
    </row>
    <row r="35" spans="1:23" ht="12">
      <c r="A35" s="9"/>
      <c r="B35" s="9"/>
      <c r="C35" s="8" t="s">
        <v>21</v>
      </c>
      <c r="D35" s="78">
        <v>3.520540236353405</v>
      </c>
      <c r="E35" s="78">
        <v>6.252611056955855</v>
      </c>
      <c r="F35" s="79">
        <v>35.959947757945145</v>
      </c>
      <c r="G35" s="78">
        <v>9.261905092175168</v>
      </c>
      <c r="H35" s="78">
        <v>13.464938126104888</v>
      </c>
      <c r="I35" s="79">
        <v>56.27737226277372</v>
      </c>
      <c r="J35" s="10">
        <v>6.092294691843595</v>
      </c>
      <c r="L35" s="19"/>
      <c r="W35" s="13"/>
    </row>
    <row r="36" spans="1:23" ht="12">
      <c r="A36" s="9"/>
      <c r="B36" s="9"/>
      <c r="C36" s="8" t="s">
        <v>11</v>
      </c>
      <c r="D36" s="78">
        <v>3.141126318151223</v>
      </c>
      <c r="E36" s="78">
        <v>5.998681608437706</v>
      </c>
      <c r="F36" s="79">
        <v>48.83720930232558</v>
      </c>
      <c r="G36" s="78">
        <v>6.70007913479293</v>
      </c>
      <c r="H36" s="78">
        <v>8.520179372197308</v>
      </c>
      <c r="I36" s="79">
        <v>55.55555555555556</v>
      </c>
      <c r="J36" s="10">
        <v>4.776915615906887</v>
      </c>
      <c r="L36" s="19"/>
      <c r="W36" s="13"/>
    </row>
    <row r="37" spans="1:23" ht="12">
      <c r="A37" s="9"/>
      <c r="B37" s="9"/>
      <c r="C37" s="8" t="s">
        <v>25</v>
      </c>
      <c r="D37" s="78">
        <v>2.875376452029256</v>
      </c>
      <c r="E37" s="78">
        <v>3.9234449760765546</v>
      </c>
      <c r="F37" s="79">
        <v>31.277533039647576</v>
      </c>
      <c r="G37" s="78">
        <v>6.474068917507831</v>
      </c>
      <c r="H37" s="78">
        <v>7.859614434008898</v>
      </c>
      <c r="I37" s="79">
        <v>43.27485380116959</v>
      </c>
      <c r="J37" s="10">
        <v>4.501140026731661</v>
      </c>
      <c r="L37" s="19"/>
      <c r="W37" s="13"/>
    </row>
    <row r="38" spans="1:23" ht="12">
      <c r="A38" s="9"/>
      <c r="B38" s="9"/>
      <c r="C38" s="8" t="s">
        <v>17</v>
      </c>
      <c r="D38" s="78">
        <v>2.4512420447546703</v>
      </c>
      <c r="E38" s="78">
        <v>3.692386045327222</v>
      </c>
      <c r="F38" s="79">
        <v>47.511312217194565</v>
      </c>
      <c r="G38" s="78">
        <v>6.78330417395651</v>
      </c>
      <c r="H38" s="78">
        <v>13.694163677861102</v>
      </c>
      <c r="I38" s="79">
        <v>53.29153605015674</v>
      </c>
      <c r="J38" s="10">
        <v>4.404869251577998</v>
      </c>
      <c r="L38" s="19"/>
      <c r="W38" s="13"/>
    </row>
    <row r="39" spans="1:23" ht="12">
      <c r="A39" s="9"/>
      <c r="B39" s="9"/>
      <c r="C39" s="8" t="s">
        <v>2</v>
      </c>
      <c r="D39" s="78">
        <v>1.677812276092668</v>
      </c>
      <c r="E39" s="78">
        <v>1.8945374171139882</v>
      </c>
      <c r="F39" s="79">
        <v>6.108202443280978</v>
      </c>
      <c r="G39" s="78">
        <v>2.1074238795757783</v>
      </c>
      <c r="H39" s="78">
        <v>2.960969044414536</v>
      </c>
      <c r="I39" s="79">
        <v>14.14141414141414</v>
      </c>
      <c r="J39" s="10">
        <v>1.8780091190256032</v>
      </c>
      <c r="L39" s="19"/>
      <c r="W39" s="13"/>
    </row>
    <row r="40" spans="3:23" ht="12">
      <c r="C40" s="8"/>
      <c r="D40" s="78"/>
      <c r="E40" s="78"/>
      <c r="F40" s="79"/>
      <c r="G40" s="78"/>
      <c r="H40" s="78"/>
      <c r="I40" s="79"/>
      <c r="W40" s="13"/>
    </row>
    <row r="41" spans="1:23" ht="12">
      <c r="A41" s="9"/>
      <c r="B41" s="9"/>
      <c r="C41" s="8" t="s">
        <v>28</v>
      </c>
      <c r="D41" s="78">
        <v>10.77666543222618</v>
      </c>
      <c r="E41" s="78">
        <v>16.689126888431804</v>
      </c>
      <c r="F41" s="79">
        <v>57.25963409887116</v>
      </c>
      <c r="G41" s="78">
        <v>39.34569159781093</v>
      </c>
      <c r="H41" s="78">
        <v>48.991636050965376</v>
      </c>
      <c r="I41" s="79">
        <v>76.96992064956635</v>
      </c>
      <c r="J41" s="10">
        <v>24.350427949602</v>
      </c>
      <c r="L41" s="19"/>
      <c r="W41" s="13"/>
    </row>
    <row r="42" spans="1:23" ht="12">
      <c r="A42" s="9"/>
      <c r="B42" s="9"/>
      <c r="C42" s="8"/>
      <c r="D42" s="78"/>
      <c r="E42" s="78"/>
      <c r="F42" s="79"/>
      <c r="G42" s="78"/>
      <c r="H42" s="78"/>
      <c r="I42" s="79"/>
      <c r="J42" s="10"/>
      <c r="L42" s="19"/>
      <c r="W42" s="13"/>
    </row>
    <row r="43" spans="3:23" ht="12">
      <c r="C43" s="8" t="s">
        <v>31</v>
      </c>
      <c r="D43" s="16">
        <v>17.055909412597313</v>
      </c>
      <c r="E43" s="16">
        <v>20.85011185682327</v>
      </c>
      <c r="F43" s="79">
        <v>75.42857142857143</v>
      </c>
      <c r="G43" s="78">
        <v>61.73205381503434</v>
      </c>
      <c r="H43" s="78">
        <v>72.87362489938289</v>
      </c>
      <c r="I43" s="79">
        <v>91.34615384615385</v>
      </c>
      <c r="J43" s="10">
        <v>38.03087524017757</v>
      </c>
      <c r="L43" s="19"/>
      <c r="W43" s="13"/>
    </row>
    <row r="44" spans="1:22" s="13" customFormat="1" ht="12">
      <c r="A44" s="1"/>
      <c r="B44" s="1"/>
      <c r="C44" s="8" t="s">
        <v>30</v>
      </c>
      <c r="D44" s="78">
        <v>15.128615026885624</v>
      </c>
      <c r="E44" s="78">
        <v>12.484799351438996</v>
      </c>
      <c r="F44" s="79">
        <v>46.166666666666664</v>
      </c>
      <c r="G44" s="78">
        <v>37.563533682936665</v>
      </c>
      <c r="H44" s="78">
        <v>38.0708294501398</v>
      </c>
      <c r="I44" s="79">
        <v>63.72795969773299</v>
      </c>
      <c r="J44" s="10">
        <v>25.758850064989673</v>
      </c>
      <c r="K44" s="1"/>
      <c r="L44" s="19"/>
      <c r="M44" s="1"/>
      <c r="N44" s="1"/>
      <c r="O44" s="1"/>
      <c r="P44" s="1"/>
      <c r="Q44" s="1"/>
      <c r="R44" s="1"/>
      <c r="S44" s="1"/>
      <c r="T44" s="1"/>
      <c r="U44" s="1"/>
      <c r="V44" s="1"/>
    </row>
    <row r="45" spans="3:23" ht="12">
      <c r="C45" s="8" t="s">
        <v>29</v>
      </c>
      <c r="D45" s="78">
        <v>10.266535044422508</v>
      </c>
      <c r="E45" s="78">
        <v>7.18232044198895</v>
      </c>
      <c r="F45" s="79">
        <v>23.18840579710145</v>
      </c>
      <c r="G45" s="78">
        <v>34.116331096196866</v>
      </c>
      <c r="H45" s="78">
        <v>37.820512820512825</v>
      </c>
      <c r="I45" s="79">
        <v>60</v>
      </c>
      <c r="J45" s="10">
        <v>21.458551941238195</v>
      </c>
      <c r="L45" s="19"/>
      <c r="W45" s="13"/>
    </row>
    <row r="46" spans="4:23" ht="12">
      <c r="D46" s="13"/>
      <c r="E46" s="13"/>
      <c r="F46" s="13"/>
      <c r="G46" s="9"/>
      <c r="H46" s="10"/>
      <c r="W46" s="13"/>
    </row>
    <row r="47" spans="3:23" ht="12">
      <c r="C47" s="1" t="s">
        <v>332</v>
      </c>
      <c r="D47" s="25"/>
      <c r="E47" s="25"/>
      <c r="F47" s="25"/>
      <c r="G47" s="25"/>
      <c r="H47" s="25"/>
      <c r="I47" s="25"/>
      <c r="J47" s="25"/>
      <c r="K47" s="25"/>
      <c r="W47" s="13"/>
    </row>
    <row r="48" spans="3:23" ht="12">
      <c r="C48" s="50" t="s">
        <v>267</v>
      </c>
      <c r="W48" s="13"/>
    </row>
    <row r="49" spans="3:23" ht="12">
      <c r="C49" s="50" t="s">
        <v>179</v>
      </c>
      <c r="W49" s="13"/>
    </row>
    <row r="50" spans="3:23" ht="12">
      <c r="C50" s="50" t="s">
        <v>268</v>
      </c>
      <c r="W50" s="13"/>
    </row>
    <row r="51" spans="3:23" ht="12">
      <c r="C51" s="11" t="s">
        <v>96</v>
      </c>
      <c r="W51" s="13"/>
    </row>
    <row r="52" ht="12">
      <c r="W52" s="13"/>
    </row>
    <row r="53" ht="12">
      <c r="W53" s="13"/>
    </row>
    <row r="54" ht="12">
      <c r="W54" s="13"/>
    </row>
    <row r="55" ht="12">
      <c r="W55" s="13"/>
    </row>
    <row r="56" spans="1:23" ht="12">
      <c r="A56" s="12" t="s">
        <v>33</v>
      </c>
      <c r="W56" s="13"/>
    </row>
    <row r="57" spans="1:23" ht="12">
      <c r="A57" s="1" t="s">
        <v>263</v>
      </c>
      <c r="W57" s="13"/>
    </row>
    <row r="58" ht="12">
      <c r="W58" s="13"/>
    </row>
    <row r="59" spans="3:23" ht="23.25">
      <c r="C59" s="152" t="s">
        <v>264</v>
      </c>
      <c r="W59" s="13"/>
    </row>
    <row r="60" spans="3:23" ht="20.25">
      <c r="C60" s="153" t="str">
        <f>+C7</f>
        <v>(%)</v>
      </c>
      <c r="W60" s="13"/>
    </row>
    <row r="61" ht="12">
      <c r="W61" s="13"/>
    </row>
    <row r="62" ht="12">
      <c r="W62" s="13"/>
    </row>
    <row r="63" ht="12">
      <c r="W63" s="13"/>
    </row>
    <row r="64" ht="12">
      <c r="W64" s="13"/>
    </row>
    <row r="65" ht="12">
      <c r="W65" s="13"/>
    </row>
    <row r="66" ht="12">
      <c r="W66" s="13"/>
    </row>
    <row r="67" ht="12">
      <c r="W67" s="13"/>
    </row>
    <row r="68" ht="12">
      <c r="W68" s="13"/>
    </row>
    <row r="69" ht="12">
      <c r="W69" s="13"/>
    </row>
    <row r="70" ht="12">
      <c r="W70" s="13"/>
    </row>
    <row r="71" ht="12">
      <c r="W71" s="13"/>
    </row>
    <row r="72" ht="12">
      <c r="W72" s="13"/>
    </row>
    <row r="73" ht="12">
      <c r="W73" s="13"/>
    </row>
    <row r="74" ht="12">
      <c r="W74" s="13"/>
    </row>
    <row r="75" ht="12">
      <c r="W75" s="13"/>
    </row>
    <row r="76" ht="12">
      <c r="W76" s="13"/>
    </row>
    <row r="77" ht="12">
      <c r="W77" s="13"/>
    </row>
    <row r="78" ht="12">
      <c r="W78" s="13"/>
    </row>
    <row r="79" ht="12">
      <c r="W79" s="13"/>
    </row>
    <row r="80" ht="12">
      <c r="W80" s="13"/>
    </row>
    <row r="81" ht="12">
      <c r="W81" s="13"/>
    </row>
    <row r="82" ht="12">
      <c r="W82" s="13"/>
    </row>
    <row r="83" ht="12">
      <c r="W83" s="13"/>
    </row>
    <row r="84" ht="12">
      <c r="W84" s="13"/>
    </row>
    <row r="85" ht="12">
      <c r="W85" s="13"/>
    </row>
    <row r="86" ht="12">
      <c r="W86" s="13"/>
    </row>
    <row r="87" ht="12">
      <c r="W87" s="13"/>
    </row>
    <row r="88" ht="12">
      <c r="W88" s="13"/>
    </row>
    <row r="89" ht="12">
      <c r="W89" s="13"/>
    </row>
    <row r="90" ht="12">
      <c r="W90" s="13"/>
    </row>
    <row r="91" ht="12">
      <c r="W91" s="13"/>
    </row>
    <row r="92" ht="12">
      <c r="W92" s="13"/>
    </row>
    <row r="93" ht="12">
      <c r="W93" s="13"/>
    </row>
    <row r="94" ht="12">
      <c r="W94" s="13"/>
    </row>
    <row r="95" ht="12">
      <c r="W95" s="13"/>
    </row>
    <row r="96" ht="12">
      <c r="W96" s="13"/>
    </row>
    <row r="97" ht="12">
      <c r="W97" s="13"/>
    </row>
    <row r="98" ht="12">
      <c r="W98" s="13"/>
    </row>
    <row r="99" ht="12">
      <c r="W99" s="13"/>
    </row>
    <row r="100" ht="12">
      <c r="W100" s="13"/>
    </row>
    <row r="101" ht="12">
      <c r="W101" s="13"/>
    </row>
    <row r="102" ht="12">
      <c r="W102" s="13"/>
    </row>
    <row r="103" ht="12">
      <c r="W103" s="13"/>
    </row>
    <row r="104" ht="12">
      <c r="W104" s="13"/>
    </row>
    <row r="105" ht="12">
      <c r="W105" s="13"/>
    </row>
    <row r="106" ht="12">
      <c r="W106" s="13"/>
    </row>
    <row r="107" ht="12">
      <c r="W107" s="13"/>
    </row>
    <row r="108" ht="12"/>
    <row r="109" ht="12"/>
    <row r="110" ht="12"/>
    <row r="111" ht="12"/>
    <row r="112" ht="12"/>
    <row r="113" ht="12"/>
    <row r="114" ht="12">
      <c r="C114" s="50"/>
    </row>
    <row r="115" ht="12">
      <c r="C115" s="50"/>
    </row>
    <row r="116" ht="12">
      <c r="C116" s="50"/>
    </row>
    <row r="117" ht="12">
      <c r="C117" s="50"/>
    </row>
    <row r="118" ht="12">
      <c r="C118" s="11"/>
    </row>
    <row r="119" ht="12">
      <c r="C119" s="50"/>
    </row>
    <row r="120" ht="12">
      <c r="C120" s="50"/>
    </row>
    <row r="121" ht="12">
      <c r="C121" s="50"/>
    </row>
    <row r="126" ht="12">
      <c r="C126" s="50"/>
    </row>
    <row r="127" ht="12">
      <c r="C127" s="50"/>
    </row>
    <row r="128" ht="12">
      <c r="C128" s="50"/>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55"/>
  <sheetViews>
    <sheetView showGridLines="0" workbookViewId="0" topLeftCell="A1"/>
  </sheetViews>
  <sheetFormatPr defaultColWidth="9.140625" defaultRowHeight="12"/>
  <cols>
    <col min="1" max="2" width="9.140625" style="1" customWidth="1"/>
    <col min="3" max="3" width="20.7109375" style="1" customWidth="1"/>
    <col min="4" max="7" width="12.7109375" style="1" customWidth="1"/>
    <col min="8" max="9" width="10.8515625" style="1" bestFit="1" customWidth="1"/>
    <col min="10" max="10" width="9.140625" style="1" customWidth="1"/>
    <col min="11" max="26" width="3.7109375" style="1" customWidth="1"/>
    <col min="27" max="16384" width="9.140625" style="1" customWidth="1"/>
  </cols>
  <sheetData>
    <row r="1" ht="12" customHeight="1"/>
    <row r="2" ht="12" customHeight="1"/>
    <row r="3" ht="12" customHeight="1">
      <c r="C3" s="2" t="s">
        <v>0</v>
      </c>
    </row>
    <row r="4" ht="12" customHeight="1">
      <c r="C4" s="2" t="s">
        <v>32</v>
      </c>
    </row>
    <row r="5" ht="12" customHeight="1"/>
    <row r="6" ht="15">
      <c r="C6" s="76" t="s">
        <v>270</v>
      </c>
    </row>
    <row r="7" ht="12">
      <c r="C7" s="4" t="s">
        <v>117</v>
      </c>
    </row>
    <row r="8" ht="12"/>
    <row r="9" spans="3:9" ht="12">
      <c r="C9" s="5"/>
      <c r="D9" s="5"/>
      <c r="E9" s="5"/>
      <c r="F9" s="5"/>
      <c r="G9" s="5"/>
      <c r="H9" s="5"/>
      <c r="I9" s="5"/>
    </row>
    <row r="10" spans="4:26" ht="12">
      <c r="D10" s="6" t="s">
        <v>40</v>
      </c>
      <c r="E10" s="6" t="s">
        <v>42</v>
      </c>
      <c r="F10" s="6" t="s">
        <v>43</v>
      </c>
      <c r="G10" s="6" t="s">
        <v>35</v>
      </c>
      <c r="H10" s="7"/>
      <c r="P10" s="6"/>
      <c r="Q10" s="6"/>
      <c r="R10" s="6"/>
      <c r="S10" s="6"/>
      <c r="T10" s="6"/>
      <c r="U10" s="6"/>
      <c r="V10" s="6"/>
      <c r="W10" s="6"/>
      <c r="X10" s="6"/>
      <c r="Y10" s="6"/>
      <c r="Z10" s="6"/>
    </row>
    <row r="11" spans="3:8" ht="12">
      <c r="C11" s="8" t="s">
        <v>195</v>
      </c>
      <c r="D11" s="9">
        <v>13.285918641161151</v>
      </c>
      <c r="E11" s="9">
        <v>18.208100685460074</v>
      </c>
      <c r="F11" s="9">
        <v>41.59018049273198</v>
      </c>
      <c r="G11" s="9">
        <v>58.429783950617285</v>
      </c>
      <c r="H11" s="10"/>
    </row>
    <row r="12" spans="3:8" ht="12">
      <c r="C12" s="8"/>
      <c r="D12" s="9"/>
      <c r="E12" s="9"/>
      <c r="F12" s="9"/>
      <c r="G12" s="9"/>
      <c r="H12" s="10"/>
    </row>
    <row r="13" spans="3:8" ht="12">
      <c r="C13" s="8" t="s">
        <v>153</v>
      </c>
      <c r="D13" s="9">
        <v>25.362837617962903</v>
      </c>
      <c r="E13" s="9">
        <v>46.067977340886365</v>
      </c>
      <c r="F13" s="9">
        <v>67.125</v>
      </c>
      <c r="G13" s="9">
        <v>45.31249999999999</v>
      </c>
      <c r="H13" s="10"/>
    </row>
    <row r="14" spans="3:8" ht="12">
      <c r="C14" s="8" t="s">
        <v>12</v>
      </c>
      <c r="D14" s="9">
        <v>20.20676966210099</v>
      </c>
      <c r="E14" s="9">
        <v>23.946270388468662</v>
      </c>
      <c r="F14" s="9">
        <v>54.916512059369204</v>
      </c>
      <c r="G14" s="9">
        <v>85.98247809762202</v>
      </c>
      <c r="H14" s="10"/>
    </row>
    <row r="15" spans="3:8" ht="12">
      <c r="C15" s="8" t="s">
        <v>154</v>
      </c>
      <c r="D15" s="9">
        <v>17.576948578458392</v>
      </c>
      <c r="E15" s="9">
        <v>22.396512385919166</v>
      </c>
      <c r="F15" s="9">
        <v>36.62807954882755</v>
      </c>
      <c r="G15" s="9">
        <v>45.63758389261744</v>
      </c>
      <c r="H15" s="10"/>
    </row>
    <row r="16" spans="3:8" ht="12">
      <c r="C16" s="8" t="s">
        <v>19</v>
      </c>
      <c r="D16" s="9">
        <v>16.33886984796555</v>
      </c>
      <c r="E16" s="9">
        <v>21.198270537368746</v>
      </c>
      <c r="F16" s="9">
        <v>40.24297646165528</v>
      </c>
      <c r="G16" s="9">
        <v>51.34228187919463</v>
      </c>
      <c r="H16" s="10"/>
    </row>
    <row r="17" spans="3:8" ht="12">
      <c r="C17" s="8" t="s">
        <v>3</v>
      </c>
      <c r="D17" s="9">
        <v>15.557661612130886</v>
      </c>
      <c r="E17" s="9">
        <v>19.54775022956841</v>
      </c>
      <c r="F17" s="9">
        <v>34.354485776805255</v>
      </c>
      <c r="G17" s="9">
        <v>44.37086092715232</v>
      </c>
      <c r="H17" s="10"/>
    </row>
    <row r="18" spans="3:8" ht="12">
      <c r="C18" s="8" t="s">
        <v>161</v>
      </c>
      <c r="D18" s="9">
        <v>15.528281750266808</v>
      </c>
      <c r="E18" s="9">
        <v>20.87227414330218</v>
      </c>
      <c r="F18" s="9">
        <v>46.938775510204074</v>
      </c>
      <c r="G18" s="9">
        <v>62.5</v>
      </c>
      <c r="H18" s="10"/>
    </row>
    <row r="19" spans="3:8" ht="12">
      <c r="C19" s="8" t="s">
        <v>181</v>
      </c>
      <c r="D19" s="9">
        <v>14.833785276689765</v>
      </c>
      <c r="E19" s="9">
        <v>16.72744955020666</v>
      </c>
      <c r="F19" s="9">
        <v>24.6684350132626</v>
      </c>
      <c r="G19" s="9"/>
      <c r="H19" s="10"/>
    </row>
    <row r="20" spans="3:8" ht="12">
      <c r="C20" s="8" t="s">
        <v>9</v>
      </c>
      <c r="D20" s="9">
        <v>14.22618343389728</v>
      </c>
      <c r="E20" s="9">
        <v>21.50463032789358</v>
      </c>
      <c r="F20" s="9">
        <v>50.12774655084312</v>
      </c>
      <c r="G20" s="9">
        <v>73.07692307692308</v>
      </c>
      <c r="H20" s="10"/>
    </row>
    <row r="21" spans="3:8" ht="12">
      <c r="C21" s="8" t="s">
        <v>182</v>
      </c>
      <c r="D21" s="9">
        <v>14.004217153718223</v>
      </c>
      <c r="E21" s="9">
        <v>24.222374978518644</v>
      </c>
      <c r="F21" s="9">
        <v>63.92660550458715</v>
      </c>
      <c r="G21" s="9"/>
      <c r="H21" s="10"/>
    </row>
    <row r="22" spans="3:8" ht="12">
      <c r="C22" s="8" t="s">
        <v>1</v>
      </c>
      <c r="D22" s="9">
        <v>12.938722867100244</v>
      </c>
      <c r="E22" s="9">
        <v>16.46668368649477</v>
      </c>
      <c r="F22" s="9">
        <v>54.91803278688525</v>
      </c>
      <c r="G22" s="9">
        <v>59.20000000000001</v>
      </c>
      <c r="H22" s="10"/>
    </row>
    <row r="23" spans="3:8" ht="12">
      <c r="C23" s="8" t="s">
        <v>22</v>
      </c>
      <c r="D23" s="9">
        <v>12.486061472480344</v>
      </c>
      <c r="E23" s="9">
        <v>21.738618986001647</v>
      </c>
      <c r="F23" s="9">
        <v>62.063732928679826</v>
      </c>
      <c r="G23" s="9">
        <v>89.60000000000001</v>
      </c>
      <c r="H23" s="10"/>
    </row>
    <row r="24" spans="3:8" ht="12">
      <c r="C24" s="8" t="s">
        <v>183</v>
      </c>
      <c r="D24" s="9">
        <v>12.068965517241379</v>
      </c>
      <c r="E24" s="9">
        <v>15.845648604269295</v>
      </c>
      <c r="F24" s="9">
        <v>52.9262086513995</v>
      </c>
      <c r="G24" s="9"/>
      <c r="H24" s="10"/>
    </row>
    <row r="25" spans="3:8" ht="12">
      <c r="C25" s="8" t="s">
        <v>7</v>
      </c>
      <c r="D25" s="9">
        <v>11.826783114992722</v>
      </c>
      <c r="E25" s="9">
        <v>24.110080765779237</v>
      </c>
      <c r="F25" s="9">
        <v>50.345781466113415</v>
      </c>
      <c r="G25" s="9">
        <v>63.24786324786326</v>
      </c>
      <c r="H25" s="10"/>
    </row>
    <row r="26" spans="3:8" ht="12">
      <c r="C26" s="8" t="s">
        <v>155</v>
      </c>
      <c r="D26" s="9">
        <v>11.81933305192064</v>
      </c>
      <c r="E26" s="9">
        <v>10.007097232079488</v>
      </c>
      <c r="F26" s="9">
        <v>11.974789915966387</v>
      </c>
      <c r="G26" s="9">
        <v>27.692307692307693</v>
      </c>
      <c r="H26" s="10"/>
    </row>
    <row r="27" spans="3:8" ht="12">
      <c r="C27" s="8" t="s">
        <v>184</v>
      </c>
      <c r="D27" s="9">
        <v>11.749347258485638</v>
      </c>
      <c r="E27" s="9">
        <v>10.207336523125997</v>
      </c>
      <c r="F27" s="9">
        <v>11.29032258064516</v>
      </c>
      <c r="G27" s="9"/>
      <c r="H27" s="10"/>
    </row>
    <row r="28" spans="3:8" ht="12">
      <c r="C28" s="8" t="s">
        <v>152</v>
      </c>
      <c r="D28" s="9">
        <v>11.739986868023639</v>
      </c>
      <c r="E28" s="9">
        <v>15.723270440251572</v>
      </c>
      <c r="F28" s="9">
        <v>29.245283018867923</v>
      </c>
      <c r="G28" s="9">
        <v>34.78260869565218</v>
      </c>
      <c r="H28" s="10"/>
    </row>
    <row r="29" spans="3:8" ht="12">
      <c r="C29" s="8" t="s">
        <v>156</v>
      </c>
      <c r="D29" s="9">
        <v>11.55584247901872</v>
      </c>
      <c r="E29" s="9">
        <v>17.98107255520505</v>
      </c>
      <c r="F29" s="9">
        <v>39.449541284403665</v>
      </c>
      <c r="G29" s="9">
        <v>47.61904761904761</v>
      </c>
      <c r="H29" s="10"/>
    </row>
    <row r="30" spans="3:8" ht="12">
      <c r="C30" s="8" t="s">
        <v>185</v>
      </c>
      <c r="D30" s="9">
        <v>11.335012594458437</v>
      </c>
      <c r="E30" s="9">
        <v>11.295681063122922</v>
      </c>
      <c r="F30" s="9">
        <v>10.831234256926951</v>
      </c>
      <c r="G30" s="9"/>
      <c r="H30" s="10"/>
    </row>
    <row r="31" spans="3:8" ht="12">
      <c r="C31" s="8" t="s">
        <v>10</v>
      </c>
      <c r="D31" s="9">
        <v>11.136894424815855</v>
      </c>
      <c r="E31" s="9">
        <v>16.77378616692601</v>
      </c>
      <c r="F31" s="9">
        <v>41.65595268706609</v>
      </c>
      <c r="G31" s="9">
        <v>58.28729281767956</v>
      </c>
      <c r="H31" s="10"/>
    </row>
    <row r="32" spans="3:8" ht="12">
      <c r="C32" s="8" t="s">
        <v>157</v>
      </c>
      <c r="D32" s="9">
        <v>10.55175703609477</v>
      </c>
      <c r="E32" s="9">
        <v>17.1342383107089</v>
      </c>
      <c r="F32" s="9">
        <v>36.48881239242685</v>
      </c>
      <c r="G32" s="9">
        <v>33.734939759036145</v>
      </c>
      <c r="H32" s="10"/>
    </row>
    <row r="33" spans="3:8" ht="12">
      <c r="C33" s="8" t="s">
        <v>187</v>
      </c>
      <c r="D33" s="9">
        <v>10.047555529780201</v>
      </c>
      <c r="E33" s="9">
        <v>13.068344295110096</v>
      </c>
      <c r="F33" s="9">
        <v>42.31274638633378</v>
      </c>
      <c r="G33" s="9"/>
      <c r="H33" s="10"/>
    </row>
    <row r="34" spans="3:8" ht="12">
      <c r="C34" s="8" t="s">
        <v>133</v>
      </c>
      <c r="D34" s="9">
        <v>9.774257425742574</v>
      </c>
      <c r="E34" s="9">
        <v>17.36322188449848</v>
      </c>
      <c r="F34" s="9">
        <v>44.488188976377955</v>
      </c>
      <c r="G34" s="9">
        <v>62.22222222222222</v>
      </c>
      <c r="H34" s="10"/>
    </row>
    <row r="35" spans="3:8" ht="12">
      <c r="C35" s="8" t="s">
        <v>186</v>
      </c>
      <c r="D35" s="9">
        <v>9.632297512354468</v>
      </c>
      <c r="E35" s="9">
        <v>12.0866590649943</v>
      </c>
      <c r="F35" s="9">
        <v>19.82665222101842</v>
      </c>
      <c r="G35" s="9"/>
      <c r="H35" s="10"/>
    </row>
    <row r="36" spans="3:8" ht="12">
      <c r="C36" s="8" t="s">
        <v>188</v>
      </c>
      <c r="D36" s="9">
        <v>8.435482494809591</v>
      </c>
      <c r="E36" s="9">
        <v>13.539842381786341</v>
      </c>
      <c r="F36" s="9">
        <v>31.589849818746764</v>
      </c>
      <c r="G36" s="9"/>
      <c r="H36" s="10"/>
    </row>
    <row r="37" spans="3:8" ht="12">
      <c r="C37" s="8" t="s">
        <v>5</v>
      </c>
      <c r="D37" s="9">
        <v>8.278326167262158</v>
      </c>
      <c r="E37" s="9">
        <v>12.59413052017283</v>
      </c>
      <c r="F37" s="9">
        <v>32.42495025521239</v>
      </c>
      <c r="G37" s="9">
        <v>43.208496366685296</v>
      </c>
      <c r="H37" s="10"/>
    </row>
    <row r="38" spans="3:8" ht="12">
      <c r="C38" s="8" t="s">
        <v>189</v>
      </c>
      <c r="D38" s="9">
        <v>8.093322606596944</v>
      </c>
      <c r="E38" s="9">
        <v>9.452160493827162</v>
      </c>
      <c r="F38" s="9">
        <v>24.16243654822335</v>
      </c>
      <c r="G38" s="9"/>
      <c r="H38" s="10"/>
    </row>
    <row r="39" spans="3:8" ht="12">
      <c r="C39" s="8" t="s">
        <v>193</v>
      </c>
      <c r="D39" s="9">
        <v>6.930272108843538</v>
      </c>
      <c r="E39" s="9">
        <v>12.852664576802509</v>
      </c>
      <c r="F39" s="9">
        <v>61.53846153846154</v>
      </c>
      <c r="G39" s="9"/>
      <c r="H39" s="10"/>
    </row>
    <row r="40" spans="3:8" ht="12">
      <c r="C40" s="8"/>
      <c r="D40" s="9"/>
      <c r="E40" s="9"/>
      <c r="F40" s="9"/>
      <c r="G40" s="9"/>
      <c r="H40" s="10"/>
    </row>
    <row r="41" spans="3:8" ht="12">
      <c r="C41" s="8" t="s">
        <v>28</v>
      </c>
      <c r="D41" s="9">
        <v>14.310754471690501</v>
      </c>
      <c r="E41" s="9">
        <v>20.410895231012365</v>
      </c>
      <c r="F41" s="9">
        <v>34.91480996068152</v>
      </c>
      <c r="G41" s="9">
        <v>48.066627007733494</v>
      </c>
      <c r="H41" s="10"/>
    </row>
    <row r="42" spans="3:8" ht="12">
      <c r="C42" s="8"/>
      <c r="D42" s="9"/>
      <c r="E42" s="9"/>
      <c r="F42" s="9"/>
      <c r="G42" s="9"/>
      <c r="H42" s="10"/>
    </row>
    <row r="43" spans="3:7" ht="12">
      <c r="C43" s="8" t="s">
        <v>190</v>
      </c>
      <c r="D43" s="9">
        <v>10.998439937597503</v>
      </c>
      <c r="E43" s="9">
        <v>16.91394658753709</v>
      </c>
      <c r="F43" s="9">
        <v>25.961538461538463</v>
      </c>
      <c r="G43" s="9"/>
    </row>
    <row r="44" spans="3:8" ht="12">
      <c r="C44" s="8" t="s">
        <v>31</v>
      </c>
      <c r="D44" s="9">
        <v>10.9166719312654</v>
      </c>
      <c r="E44" s="9">
        <v>19.714529705989996</v>
      </c>
      <c r="F44" s="9">
        <v>42.798913043478265</v>
      </c>
      <c r="G44" s="9">
        <v>50.1628664495114</v>
      </c>
      <c r="H44" s="10"/>
    </row>
    <row r="45" spans="3:8" ht="12">
      <c r="C45" s="8" t="s">
        <v>191</v>
      </c>
      <c r="D45" s="9">
        <v>5.696790771417637</v>
      </c>
      <c r="E45" s="9">
        <v>8.734286952752491</v>
      </c>
      <c r="F45" s="9">
        <v>22.166499498495487</v>
      </c>
      <c r="G45" s="9"/>
      <c r="H45" s="10"/>
    </row>
    <row r="46" spans="4:8" ht="12">
      <c r="D46" s="9"/>
      <c r="E46" s="9"/>
      <c r="F46" s="9"/>
      <c r="G46" s="9"/>
      <c r="H46" s="10"/>
    </row>
    <row r="47" ht="12">
      <c r="C47" s="1" t="s">
        <v>160</v>
      </c>
    </row>
    <row r="48" ht="12">
      <c r="C48" s="1" t="s">
        <v>192</v>
      </c>
    </row>
    <row r="49" ht="12">
      <c r="C49" s="1" t="s">
        <v>269</v>
      </c>
    </row>
    <row r="50" ht="12">
      <c r="C50" s="11" t="s">
        <v>57</v>
      </c>
    </row>
    <row r="51" ht="12"/>
    <row r="52" ht="12"/>
    <row r="53" ht="12">
      <c r="A53" s="12" t="s">
        <v>56</v>
      </c>
    </row>
    <row r="54" spans="1:3" ht="12">
      <c r="A54" s="1" t="s">
        <v>265</v>
      </c>
      <c r="C54" s="8"/>
    </row>
    <row r="55" ht="12">
      <c r="A55" s="1" t="s">
        <v>266</v>
      </c>
    </row>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topLeftCell="A1"/>
  </sheetViews>
  <sheetFormatPr defaultColWidth="9.140625" defaultRowHeight="12"/>
  <cols>
    <col min="1" max="2" width="9.140625" style="1" customWidth="1"/>
    <col min="3" max="3" width="12.421875" style="1" customWidth="1"/>
    <col min="4" max="7" width="12.7109375" style="1" customWidth="1"/>
    <col min="8" max="8" width="10.8515625" style="1" bestFit="1" customWidth="1"/>
    <col min="9" max="9" width="9.00390625" style="1" customWidth="1"/>
    <col min="10" max="25" width="3.7109375" style="1" customWidth="1"/>
    <col min="26" max="26" width="10.8515625" style="1" customWidth="1"/>
    <col min="27" max="16384" width="9.140625" style="1" customWidth="1"/>
  </cols>
  <sheetData>
    <row r="1" ht="12" customHeight="1">
      <c r="C1" s="99"/>
    </row>
    <row r="2" ht="12" customHeight="1"/>
    <row r="3" ht="12" customHeight="1">
      <c r="C3" s="2" t="s">
        <v>0</v>
      </c>
    </row>
    <row r="4" ht="12" customHeight="1">
      <c r="C4" s="2" t="s">
        <v>32</v>
      </c>
    </row>
    <row r="5" ht="12" customHeight="1"/>
    <row r="6" ht="15">
      <c r="C6" s="76" t="s">
        <v>272</v>
      </c>
    </row>
    <row r="7" ht="12">
      <c r="C7" s="24" t="s">
        <v>117</v>
      </c>
    </row>
    <row r="8" ht="12"/>
    <row r="9" spans="3:9" ht="12">
      <c r="C9" s="5"/>
      <c r="D9" s="5"/>
      <c r="E9" s="5"/>
      <c r="F9" s="5"/>
      <c r="G9" s="5"/>
      <c r="H9" s="5"/>
      <c r="I9" s="5"/>
    </row>
    <row r="10" spans="5:26" ht="12">
      <c r="E10" s="32" t="s">
        <v>45</v>
      </c>
      <c r="F10" s="32" t="s">
        <v>44</v>
      </c>
      <c r="G10" s="33" t="s">
        <v>275</v>
      </c>
      <c r="H10" s="8"/>
      <c r="J10" s="15"/>
      <c r="K10" s="15"/>
      <c r="L10" s="15"/>
      <c r="M10" s="15"/>
      <c r="N10" s="6"/>
      <c r="O10" s="6"/>
      <c r="P10" s="6"/>
      <c r="Q10" s="6"/>
      <c r="R10" s="6"/>
      <c r="S10" s="6"/>
      <c r="T10" s="6"/>
      <c r="U10" s="6"/>
      <c r="V10" s="6"/>
      <c r="W10" s="6"/>
      <c r="X10" s="6"/>
      <c r="Y10" s="6"/>
      <c r="Z10" s="6"/>
    </row>
    <row r="11" spans="3:26" ht="12">
      <c r="C11" s="170" t="s">
        <v>273</v>
      </c>
      <c r="D11" s="40" t="s">
        <v>80</v>
      </c>
      <c r="E11" s="15">
        <v>4.3</v>
      </c>
      <c r="F11" s="15">
        <v>5.5</v>
      </c>
      <c r="G11" s="15">
        <v>4.8</v>
      </c>
      <c r="H11" s="15"/>
      <c r="I11" s="32"/>
      <c r="J11" s="15"/>
      <c r="K11" s="15"/>
      <c r="L11" s="15"/>
      <c r="M11" s="34"/>
      <c r="Z11" s="18"/>
    </row>
    <row r="12" spans="3:26" ht="12">
      <c r="C12" s="171"/>
      <c r="D12" s="40" t="s">
        <v>42</v>
      </c>
      <c r="E12" s="15">
        <v>7.3</v>
      </c>
      <c r="F12" s="15">
        <v>9.1</v>
      </c>
      <c r="G12" s="15">
        <v>8</v>
      </c>
      <c r="H12" s="15"/>
      <c r="I12" s="32"/>
      <c r="J12" s="15"/>
      <c r="K12" s="15"/>
      <c r="L12" s="15"/>
      <c r="M12" s="34"/>
      <c r="Z12" s="18"/>
    </row>
    <row r="13" spans="3:26" ht="12">
      <c r="C13" s="171"/>
      <c r="D13" s="41" t="s">
        <v>79</v>
      </c>
      <c r="E13" s="15">
        <v>14.5</v>
      </c>
      <c r="F13" s="15">
        <v>12</v>
      </c>
      <c r="G13" s="15">
        <v>13.6</v>
      </c>
      <c r="H13" s="15"/>
      <c r="I13" s="33"/>
      <c r="J13" s="15"/>
      <c r="K13" s="15"/>
      <c r="L13" s="15"/>
      <c r="M13" s="34"/>
      <c r="Z13" s="18"/>
    </row>
    <row r="14" spans="3:26" ht="12">
      <c r="C14" s="145" t="s">
        <v>213</v>
      </c>
      <c r="D14" s="41"/>
      <c r="E14" s="15"/>
      <c r="F14" s="15"/>
      <c r="G14" s="15"/>
      <c r="H14" s="15"/>
      <c r="I14" s="33"/>
      <c r="J14" s="15"/>
      <c r="K14" s="15"/>
      <c r="L14" s="15"/>
      <c r="M14" s="34"/>
      <c r="Z14" s="18"/>
    </row>
    <row r="15" spans="3:26" ht="12">
      <c r="C15" s="170" t="s">
        <v>274</v>
      </c>
      <c r="D15" s="40" t="s">
        <v>80</v>
      </c>
      <c r="E15" s="34">
        <v>5.2</v>
      </c>
      <c r="F15" s="34">
        <v>5.7</v>
      </c>
      <c r="G15" s="15">
        <v>5.4</v>
      </c>
      <c r="H15" s="15"/>
      <c r="Z15" s="18"/>
    </row>
    <row r="16" spans="3:26" ht="12">
      <c r="C16" s="171"/>
      <c r="D16" s="40" t="s">
        <v>42</v>
      </c>
      <c r="E16" s="1">
        <v>6.7</v>
      </c>
      <c r="F16" s="34">
        <v>6.8</v>
      </c>
      <c r="G16" s="15">
        <v>6.7</v>
      </c>
      <c r="H16" s="15"/>
      <c r="Z16" s="18"/>
    </row>
    <row r="17" spans="3:8" ht="12">
      <c r="C17" s="171"/>
      <c r="D17" s="41" t="s">
        <v>79</v>
      </c>
      <c r="E17" s="15">
        <v>14.8</v>
      </c>
      <c r="F17" s="34">
        <v>13.8</v>
      </c>
      <c r="G17" s="15">
        <v>14.4</v>
      </c>
      <c r="H17" s="15"/>
    </row>
    <row r="18" spans="4:7" ht="12">
      <c r="D18" s="15"/>
      <c r="E18" s="15"/>
      <c r="F18" s="15"/>
      <c r="G18" s="15"/>
    </row>
    <row r="19" spans="3:6" ht="12">
      <c r="C19" s="11" t="s">
        <v>97</v>
      </c>
      <c r="D19" s="15"/>
      <c r="E19" s="15"/>
      <c r="F19" s="15"/>
    </row>
    <row r="20" spans="4:6" ht="12">
      <c r="D20" s="15"/>
      <c r="E20" s="15"/>
      <c r="F20" s="15"/>
    </row>
    <row r="21" spans="1:6" ht="12">
      <c r="A21" s="12" t="s">
        <v>33</v>
      </c>
      <c r="C21" s="26"/>
      <c r="D21" s="8"/>
      <c r="E21" s="14"/>
      <c r="F21" s="14"/>
    </row>
    <row r="22" spans="1:6" ht="12">
      <c r="A22" s="1" t="s">
        <v>271</v>
      </c>
      <c r="D22" s="8"/>
      <c r="E22" s="14"/>
      <c r="F22" s="14"/>
    </row>
    <row r="23" spans="3:6" ht="12">
      <c r="C23" s="26"/>
      <c r="D23" s="8"/>
      <c r="E23" s="14"/>
      <c r="F23" s="14"/>
    </row>
    <row r="24" spans="4:6" ht="12">
      <c r="D24" s="8"/>
      <c r="E24" s="14"/>
      <c r="F24" s="14"/>
    </row>
    <row r="25" spans="4:8" ht="12">
      <c r="D25" s="14"/>
      <c r="E25" s="14"/>
      <c r="F25" s="14"/>
      <c r="G25" s="14"/>
      <c r="H25" s="14"/>
    </row>
    <row r="26" spans="4:8" ht="12">
      <c r="D26" s="14"/>
      <c r="E26" s="14"/>
      <c r="F26" s="14"/>
      <c r="G26" s="14"/>
      <c r="H26" s="14"/>
    </row>
    <row r="27" ht="12"/>
    <row r="28" ht="12"/>
    <row r="29" ht="12"/>
    <row r="30" ht="12">
      <c r="H30" s="10"/>
    </row>
    <row r="31" ht="12">
      <c r="H31" s="10"/>
    </row>
    <row r="32" spans="4:8" ht="12">
      <c r="D32" s="9"/>
      <c r="E32" s="9"/>
      <c r="F32" s="9"/>
      <c r="G32" s="9"/>
      <c r="H32" s="10"/>
    </row>
    <row r="33" spans="3:8" ht="12">
      <c r="C33" s="8"/>
      <c r="D33" s="9"/>
      <c r="E33" s="9"/>
      <c r="F33" s="9"/>
      <c r="G33" s="9"/>
      <c r="H33" s="10"/>
    </row>
    <row r="34" spans="3:8" ht="12">
      <c r="C34" s="8"/>
      <c r="D34" s="9"/>
      <c r="E34" s="9"/>
      <c r="F34" s="9"/>
      <c r="G34" s="9"/>
      <c r="H34" s="10"/>
    </row>
    <row r="35" spans="3:8" ht="12">
      <c r="C35" s="8"/>
      <c r="D35" s="9"/>
      <c r="E35" s="9"/>
      <c r="F35" s="9"/>
      <c r="G35" s="9"/>
      <c r="H35" s="10"/>
    </row>
    <row r="36" spans="3:8" ht="12">
      <c r="C36" s="8"/>
      <c r="D36" s="9"/>
      <c r="E36" s="9"/>
      <c r="F36" s="9"/>
      <c r="G36" s="9"/>
      <c r="H36" s="10"/>
    </row>
    <row r="37" spans="3:8" ht="12">
      <c r="C37" s="8"/>
      <c r="D37" s="9"/>
      <c r="E37" s="9"/>
      <c r="F37" s="9"/>
      <c r="G37" s="9"/>
      <c r="H37" s="10"/>
    </row>
    <row r="38" spans="3:8" ht="12">
      <c r="C38" s="8"/>
      <c r="D38" s="9"/>
      <c r="E38" s="9"/>
      <c r="F38" s="9"/>
      <c r="G38" s="9"/>
      <c r="H38" s="10"/>
    </row>
    <row r="39" spans="3:8" ht="12">
      <c r="C39" s="8"/>
      <c r="D39" s="9"/>
      <c r="E39" s="9"/>
      <c r="F39" s="9"/>
      <c r="G39" s="9"/>
      <c r="H39" s="10"/>
    </row>
    <row r="40" spans="3:8" ht="12">
      <c r="C40" s="8"/>
      <c r="D40" s="9"/>
      <c r="E40" s="9"/>
      <c r="F40" s="9"/>
      <c r="G40" s="9"/>
      <c r="H40" s="10"/>
    </row>
    <row r="41" spans="3:8" ht="12">
      <c r="C41" s="8"/>
      <c r="D41" s="9"/>
      <c r="E41" s="9"/>
      <c r="F41" s="9"/>
      <c r="G41" s="9"/>
      <c r="H41" s="10"/>
    </row>
    <row r="42" spans="3:8" ht="12">
      <c r="C42" s="8"/>
      <c r="D42" s="9"/>
      <c r="E42" s="9"/>
      <c r="F42" s="9"/>
      <c r="G42" s="9"/>
      <c r="H42" s="10"/>
    </row>
    <row r="43" spans="3:8" ht="12">
      <c r="C43" s="8"/>
      <c r="D43" s="9"/>
      <c r="E43" s="9"/>
      <c r="F43" s="9"/>
      <c r="G43" s="9"/>
      <c r="H43" s="10"/>
    </row>
    <row r="44" spans="3:7" ht="12">
      <c r="C44" s="8"/>
      <c r="D44" s="9"/>
      <c r="E44" s="9"/>
      <c r="F44" s="9"/>
      <c r="G44" s="9"/>
    </row>
    <row r="45" spans="3:8" ht="12">
      <c r="C45" s="8"/>
      <c r="D45" s="9"/>
      <c r="E45" s="9"/>
      <c r="F45" s="9"/>
      <c r="G45" s="9"/>
      <c r="H45" s="10"/>
    </row>
    <row r="46" spans="3:8" ht="12">
      <c r="C46" s="8"/>
      <c r="D46" s="9"/>
      <c r="E46" s="9"/>
      <c r="F46" s="9"/>
      <c r="G46" s="9"/>
      <c r="H46" s="10"/>
    </row>
    <row r="47" spans="3:8" ht="12">
      <c r="C47" s="8"/>
      <c r="D47" s="9"/>
      <c r="E47" s="9"/>
      <c r="F47" s="9"/>
      <c r="G47" s="9"/>
      <c r="H47" s="10"/>
    </row>
    <row r="48" ht="12"/>
    <row r="49" ht="12"/>
    <row r="50" ht="12"/>
    <row r="51" ht="12"/>
    <row r="52" ht="12"/>
    <row r="53" ht="12">
      <c r="C53" s="8"/>
    </row>
    <row r="54" ht="12"/>
    <row r="55" ht="12"/>
    <row r="56" ht="12"/>
    <row r="57" ht="12"/>
    <row r="58" ht="12"/>
    <row r="59" ht="12"/>
    <row r="60" ht="12"/>
  </sheetData>
  <mergeCells count="2">
    <mergeCell ref="C11:C13"/>
    <mergeCell ref="C15:C1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102"/>
  <sheetViews>
    <sheetView showGridLines="0" workbookViewId="0" topLeftCell="A1"/>
  </sheetViews>
  <sheetFormatPr defaultColWidth="9.140625" defaultRowHeight="12"/>
  <cols>
    <col min="1" max="2" width="9.140625" style="1" customWidth="1"/>
    <col min="3" max="3" width="57.57421875" style="1" customWidth="1"/>
    <col min="4" max="14" width="7.7109375" style="1" customWidth="1"/>
    <col min="15" max="15" width="9.421875" style="1" customWidth="1"/>
    <col min="16" max="27" width="13.28125" style="1" customWidth="1"/>
    <col min="28" max="16384" width="9.140625" style="1" customWidth="1"/>
  </cols>
  <sheetData>
    <row r="1" ht="12" customHeight="1"/>
    <row r="2" ht="12" customHeight="1"/>
    <row r="3" ht="12" customHeight="1">
      <c r="C3" s="2" t="s">
        <v>0</v>
      </c>
    </row>
    <row r="4" ht="12" customHeight="1">
      <c r="C4" s="2" t="s">
        <v>32</v>
      </c>
    </row>
    <row r="5" ht="12" customHeight="1"/>
    <row r="6" ht="15">
      <c r="C6" s="76" t="s">
        <v>277</v>
      </c>
    </row>
    <row r="7" ht="12"/>
    <row r="8" ht="12"/>
    <row r="9" spans="2:9" ht="12">
      <c r="B9" s="8"/>
      <c r="C9" s="5"/>
      <c r="D9" s="5"/>
      <c r="E9" s="5"/>
      <c r="F9" s="5"/>
      <c r="G9" s="5"/>
      <c r="H9" s="5"/>
      <c r="I9" s="5"/>
    </row>
    <row r="10" spans="2:26" ht="12">
      <c r="B10" s="8"/>
      <c r="C10" s="1" t="s">
        <v>135</v>
      </c>
      <c r="D10" s="6">
        <v>2009</v>
      </c>
      <c r="E10" s="6">
        <v>2010</v>
      </c>
      <c r="F10" s="6">
        <v>2011</v>
      </c>
      <c r="G10" s="6">
        <v>2012</v>
      </c>
      <c r="H10" s="6">
        <v>2013</v>
      </c>
      <c r="I10" s="6">
        <v>2014</v>
      </c>
      <c r="J10" s="6">
        <v>2015</v>
      </c>
      <c r="K10" s="6">
        <v>2016</v>
      </c>
      <c r="L10" s="6">
        <v>2017</v>
      </c>
      <c r="M10" s="6">
        <v>2018</v>
      </c>
      <c r="N10" s="6">
        <v>2019</v>
      </c>
      <c r="U10" s="6"/>
      <c r="V10" s="6"/>
      <c r="W10" s="6"/>
      <c r="X10" s="6"/>
      <c r="Y10" s="6"/>
      <c r="Z10" s="6"/>
    </row>
    <row r="11" spans="3:21" ht="12">
      <c r="C11" s="8" t="s">
        <v>58</v>
      </c>
      <c r="D11" s="14">
        <v>1150.2</v>
      </c>
      <c r="E11" s="14">
        <v>1062.3</v>
      </c>
      <c r="F11" s="14">
        <v>1017.9</v>
      </c>
      <c r="G11" s="14">
        <v>1003.4</v>
      </c>
      <c r="H11" s="14">
        <v>938.7</v>
      </c>
      <c r="I11" s="14">
        <v>905.2</v>
      </c>
      <c r="J11" s="14">
        <v>811.2</v>
      </c>
      <c r="K11" s="14">
        <v>754.9</v>
      </c>
      <c r="L11" s="14">
        <v>795.4</v>
      </c>
      <c r="M11" s="14">
        <v>806.7</v>
      </c>
      <c r="N11" s="14">
        <v>755.4</v>
      </c>
      <c r="O11" s="9"/>
      <c r="U11" s="9"/>
    </row>
    <row r="12" spans="3:21" ht="12">
      <c r="C12" s="102" t="s">
        <v>65</v>
      </c>
      <c r="D12" s="14">
        <v>370.9</v>
      </c>
      <c r="E12" s="14">
        <v>375.5</v>
      </c>
      <c r="F12" s="14">
        <v>397.2</v>
      </c>
      <c r="G12" s="14">
        <v>422.9</v>
      </c>
      <c r="H12" s="14">
        <v>444.3</v>
      </c>
      <c r="I12" s="14">
        <v>489.1</v>
      </c>
      <c r="J12" s="14">
        <v>521</v>
      </c>
      <c r="K12" s="14">
        <v>545.7</v>
      </c>
      <c r="L12" s="14">
        <v>584.1</v>
      </c>
      <c r="M12" s="14">
        <v>600.1</v>
      </c>
      <c r="N12" s="14">
        <v>629.6</v>
      </c>
      <c r="O12" s="9"/>
      <c r="U12" s="9"/>
    </row>
    <row r="13" spans="3:21" ht="12">
      <c r="C13" s="102" t="s">
        <v>63</v>
      </c>
      <c r="D13" s="14">
        <v>197.9</v>
      </c>
      <c r="E13" s="14">
        <v>216.9</v>
      </c>
      <c r="F13" s="14">
        <v>241.5</v>
      </c>
      <c r="G13" s="14">
        <v>273</v>
      </c>
      <c r="H13" s="14">
        <v>292.2</v>
      </c>
      <c r="I13" s="14">
        <v>320.4</v>
      </c>
      <c r="J13" s="14">
        <v>363.2</v>
      </c>
      <c r="K13" s="14">
        <v>399.8</v>
      </c>
      <c r="L13" s="14">
        <v>447.8</v>
      </c>
      <c r="M13" s="14">
        <v>490.3</v>
      </c>
      <c r="N13" s="14">
        <v>558.5</v>
      </c>
      <c r="O13" s="9"/>
      <c r="U13" s="9"/>
    </row>
    <row r="14" spans="3:21" ht="12">
      <c r="C14" s="102" t="s">
        <v>59</v>
      </c>
      <c r="D14" s="14">
        <v>236</v>
      </c>
      <c r="E14" s="14">
        <v>224</v>
      </c>
      <c r="F14" s="14">
        <v>239</v>
      </c>
      <c r="G14" s="14">
        <v>254.3</v>
      </c>
      <c r="H14" s="14">
        <v>272.5</v>
      </c>
      <c r="I14" s="14">
        <v>307.8</v>
      </c>
      <c r="J14" s="14">
        <v>325.4</v>
      </c>
      <c r="K14" s="14">
        <v>351.1</v>
      </c>
      <c r="L14" s="14">
        <v>380.1</v>
      </c>
      <c r="M14" s="14">
        <v>420.3</v>
      </c>
      <c r="N14" s="14">
        <v>453.4</v>
      </c>
      <c r="O14" s="9"/>
      <c r="U14" s="15"/>
    </row>
    <row r="15" spans="3:15" ht="12">
      <c r="C15" s="102" t="s">
        <v>61</v>
      </c>
      <c r="D15" s="14">
        <v>234</v>
      </c>
      <c r="E15" s="14">
        <v>239.9</v>
      </c>
      <c r="F15" s="14">
        <v>256.2</v>
      </c>
      <c r="G15" s="14">
        <v>287.6</v>
      </c>
      <c r="H15" s="14">
        <v>317.4</v>
      </c>
      <c r="I15" s="14">
        <v>335.3</v>
      </c>
      <c r="J15" s="14">
        <v>352.9</v>
      </c>
      <c r="K15" s="14">
        <v>361.9</v>
      </c>
      <c r="L15" s="14">
        <v>396.3</v>
      </c>
      <c r="M15" s="14">
        <v>411.9</v>
      </c>
      <c r="N15" s="14">
        <v>414.9</v>
      </c>
      <c r="O15" s="9"/>
    </row>
    <row r="16" spans="3:15" ht="12">
      <c r="C16" s="106" t="s">
        <v>62</v>
      </c>
      <c r="D16" s="14">
        <v>148.8</v>
      </c>
      <c r="E16" s="14">
        <v>143.7</v>
      </c>
      <c r="F16" s="14">
        <v>157.1</v>
      </c>
      <c r="G16" s="14">
        <v>174.7</v>
      </c>
      <c r="H16" s="14">
        <v>183.6</v>
      </c>
      <c r="I16" s="14">
        <v>198.9</v>
      </c>
      <c r="J16" s="14">
        <v>220.6</v>
      </c>
      <c r="K16" s="14">
        <v>253.9</v>
      </c>
      <c r="L16" s="14">
        <v>281.8</v>
      </c>
      <c r="M16" s="14">
        <v>307.2</v>
      </c>
      <c r="N16" s="14">
        <v>354.6</v>
      </c>
      <c r="O16" s="9"/>
    </row>
    <row r="17" spans="3:8" ht="12">
      <c r="C17" s="107"/>
      <c r="E17" s="9"/>
      <c r="F17" s="9"/>
      <c r="G17" s="9"/>
      <c r="H17" s="10"/>
    </row>
    <row r="18" spans="3:14" ht="12">
      <c r="C18" s="107" t="s">
        <v>136</v>
      </c>
      <c r="D18" s="6">
        <v>2009</v>
      </c>
      <c r="E18" s="6">
        <v>2010</v>
      </c>
      <c r="F18" s="6">
        <v>2011</v>
      </c>
      <c r="G18" s="6">
        <v>2012</v>
      </c>
      <c r="H18" s="6">
        <v>2013</v>
      </c>
      <c r="I18" s="6">
        <v>2014</v>
      </c>
      <c r="J18" s="6">
        <v>2015</v>
      </c>
      <c r="K18" s="6">
        <v>2016</v>
      </c>
      <c r="L18" s="6">
        <v>2017</v>
      </c>
      <c r="M18" s="6">
        <v>2018</v>
      </c>
      <c r="N18" s="6">
        <v>2019</v>
      </c>
    </row>
    <row r="19" spans="3:15" ht="12">
      <c r="C19" s="102" t="s">
        <v>58</v>
      </c>
      <c r="D19" s="9">
        <v>35.32446792174688</v>
      </c>
      <c r="E19" s="9">
        <v>33.08727340683984</v>
      </c>
      <c r="F19" s="9">
        <v>30.636568848758465</v>
      </c>
      <c r="G19" s="9">
        <v>28.43217817573886</v>
      </c>
      <c r="H19" s="9">
        <v>25.971115537848604</v>
      </c>
      <c r="I19" s="9">
        <v>23.759153783563875</v>
      </c>
      <c r="J19" s="9">
        <v>20.51437675441924</v>
      </c>
      <c r="K19" s="9">
        <v>18.289521502119925</v>
      </c>
      <c r="L19" s="9">
        <v>17.713344022804208</v>
      </c>
      <c r="M19" s="9">
        <v>16.847315331119606</v>
      </c>
      <c r="N19" s="9">
        <v>14.891771478137441</v>
      </c>
      <c r="O19" s="9"/>
    </row>
    <row r="20" spans="3:15" ht="12">
      <c r="C20" s="102" t="s">
        <v>65</v>
      </c>
      <c r="D20" s="9">
        <v>11.39092779705783</v>
      </c>
      <c r="E20" s="9">
        <v>11.695633214975395</v>
      </c>
      <c r="F20" s="9">
        <v>11.954853273137697</v>
      </c>
      <c r="G20" s="9">
        <v>11.983225184891332</v>
      </c>
      <c r="H20" s="9">
        <v>12.29249667994688</v>
      </c>
      <c r="I20" s="9">
        <v>12.83760728628048</v>
      </c>
      <c r="J20" s="9">
        <v>13.175530435222417</v>
      </c>
      <c r="K20" s="9">
        <v>13.221078134463962</v>
      </c>
      <c r="L20" s="9">
        <v>13.007749866381616</v>
      </c>
      <c r="M20" s="9">
        <v>12.532631622914186</v>
      </c>
      <c r="N20" s="9">
        <v>12.411780940740448</v>
      </c>
      <c r="O20" s="9"/>
    </row>
    <row r="21" spans="3:15" ht="12">
      <c r="C21" s="8" t="s">
        <v>63</v>
      </c>
      <c r="D21" s="9">
        <v>6.077823162679279</v>
      </c>
      <c r="E21" s="9">
        <v>6.755746589422539</v>
      </c>
      <c r="F21" s="9">
        <v>7.268623024830701</v>
      </c>
      <c r="G21" s="9">
        <v>7.735683318693151</v>
      </c>
      <c r="H21" s="9">
        <v>8.084329349269588</v>
      </c>
      <c r="I21" s="9">
        <v>8.409669545132417</v>
      </c>
      <c r="J21" s="9">
        <v>9.184937915686719</v>
      </c>
      <c r="K21" s="9">
        <v>9.686250757116898</v>
      </c>
      <c r="L21" s="9">
        <v>9.972385533582756</v>
      </c>
      <c r="M21" s="9">
        <v>10.239542217488461</v>
      </c>
      <c r="N21" s="9">
        <v>11.010132870717186</v>
      </c>
      <c r="O21" s="9"/>
    </row>
    <row r="22" spans="3:15" ht="12">
      <c r="C22" s="8" t="s">
        <v>59</v>
      </c>
      <c r="D22" s="9">
        <v>7.247934645741838</v>
      </c>
      <c r="E22" s="9">
        <v>6.976889055005294</v>
      </c>
      <c r="F22" s="9">
        <v>7.193378480060196</v>
      </c>
      <c r="G22" s="9">
        <v>7.205803179280837</v>
      </c>
      <c r="H22" s="9">
        <v>7.5392872952633905</v>
      </c>
      <c r="I22" s="9">
        <v>8.078952203469909</v>
      </c>
      <c r="J22" s="9">
        <v>8.229016513668663</v>
      </c>
      <c r="K22" s="9">
        <v>8.506359781950334</v>
      </c>
      <c r="L22" s="9">
        <v>8.464724746125068</v>
      </c>
      <c r="M22" s="9">
        <v>8.7776455109329</v>
      </c>
      <c r="N22" s="9">
        <v>8.938217087883924</v>
      </c>
      <c r="O22" s="9"/>
    </row>
    <row r="23" spans="3:15" ht="12">
      <c r="C23" s="8" t="s">
        <v>61</v>
      </c>
      <c r="D23" s="9">
        <v>7.1865114707779245</v>
      </c>
      <c r="E23" s="9">
        <v>7.4721235906061185</v>
      </c>
      <c r="F23" s="9">
        <v>7.711060948081264</v>
      </c>
      <c r="G23" s="9">
        <v>8.149386529143408</v>
      </c>
      <c r="H23" s="9">
        <v>8.781540504648074</v>
      </c>
      <c r="I23" s="9">
        <v>8.800755925352371</v>
      </c>
      <c r="J23" s="9">
        <v>8.924461978099789</v>
      </c>
      <c r="K23" s="9">
        <v>8.76801938219261</v>
      </c>
      <c r="L23" s="9">
        <v>8.825494388027794</v>
      </c>
      <c r="M23" s="9">
        <v>8.602217906146231</v>
      </c>
      <c r="N23" s="9">
        <v>8.179237471907896</v>
      </c>
      <c r="O23" s="9"/>
    </row>
    <row r="24" spans="3:15" ht="12">
      <c r="C24" s="1" t="s">
        <v>62</v>
      </c>
      <c r="D24" s="9">
        <v>4.5698842173151935</v>
      </c>
      <c r="E24" s="9">
        <v>4.47579891609045</v>
      </c>
      <c r="F24" s="9">
        <v>4.72836719337848</v>
      </c>
      <c r="G24" s="9">
        <v>4.950270607236972</v>
      </c>
      <c r="H24" s="9">
        <v>5.079681274900398</v>
      </c>
      <c r="I24" s="9">
        <v>5.220609464815349</v>
      </c>
      <c r="J24" s="9">
        <v>5.578737071036593</v>
      </c>
      <c r="K24" s="9">
        <v>6.151423379769836</v>
      </c>
      <c r="L24" s="9">
        <v>6.275610190628898</v>
      </c>
      <c r="M24" s="9">
        <v>6.415638117912412</v>
      </c>
      <c r="N24" s="9">
        <v>6.990497969483105</v>
      </c>
      <c r="O24" s="9"/>
    </row>
    <row r="25" spans="3:8" ht="12">
      <c r="C25" s="8"/>
      <c r="D25" s="9"/>
      <c r="E25" s="9"/>
      <c r="F25" s="9"/>
      <c r="G25" s="9"/>
      <c r="H25" s="10"/>
    </row>
    <row r="26" spans="3:13" ht="24" customHeight="1">
      <c r="C26" s="168" t="s">
        <v>196</v>
      </c>
      <c r="D26" s="168"/>
      <c r="E26" s="168"/>
      <c r="F26" s="168"/>
      <c r="G26" s="168"/>
      <c r="H26" s="168"/>
      <c r="I26" s="168"/>
      <c r="J26" s="168"/>
      <c r="K26" s="168"/>
      <c r="L26" s="168"/>
      <c r="M26" s="168"/>
    </row>
    <row r="27" spans="3:8" ht="12">
      <c r="C27" s="1" t="s">
        <v>64</v>
      </c>
      <c r="D27" s="9"/>
      <c r="E27" s="9"/>
      <c r="F27" s="9"/>
      <c r="G27" s="9"/>
      <c r="H27" s="10"/>
    </row>
    <row r="28" spans="3:8" ht="12">
      <c r="C28" s="11" t="s">
        <v>116</v>
      </c>
      <c r="D28" s="9"/>
      <c r="E28" s="9"/>
      <c r="F28" s="9"/>
      <c r="G28" s="9"/>
      <c r="H28" s="10"/>
    </row>
    <row r="29" spans="3:8" ht="12">
      <c r="C29" s="8"/>
      <c r="D29" s="9"/>
      <c r="E29" s="9"/>
      <c r="F29" s="9"/>
      <c r="G29" s="9"/>
      <c r="H29" s="10"/>
    </row>
    <row r="30" spans="4:8" ht="12">
      <c r="D30" s="9"/>
      <c r="E30" s="9"/>
      <c r="F30" s="9"/>
      <c r="G30" s="9"/>
      <c r="H30" s="10"/>
    </row>
    <row r="31" spans="4:8" ht="12">
      <c r="D31" s="9"/>
      <c r="E31" s="9"/>
      <c r="F31" s="9"/>
      <c r="G31" s="9"/>
      <c r="H31" s="10"/>
    </row>
    <row r="32" spans="4:8" ht="12">
      <c r="D32" s="9"/>
      <c r="E32" s="9"/>
      <c r="F32" s="9"/>
      <c r="G32" s="9"/>
      <c r="H32" s="10"/>
    </row>
    <row r="33" spans="3:8" ht="12">
      <c r="C33" s="8"/>
      <c r="D33" s="9"/>
      <c r="E33" s="9"/>
      <c r="F33" s="9"/>
      <c r="G33" s="9"/>
      <c r="H33" s="10"/>
    </row>
    <row r="34" spans="3:16" ht="12">
      <c r="C34" s="8"/>
      <c r="D34" s="9"/>
      <c r="E34" s="9"/>
      <c r="F34" s="9"/>
      <c r="G34" s="9"/>
      <c r="H34" s="10"/>
      <c r="M34" s="58"/>
      <c r="N34" s="58"/>
      <c r="O34" s="58"/>
      <c r="P34" s="58"/>
    </row>
    <row r="35" spans="1:16" ht="12">
      <c r="A35" s="12" t="s">
        <v>33</v>
      </c>
      <c r="C35" s="8"/>
      <c r="D35" s="9"/>
      <c r="E35" s="9"/>
      <c r="F35" s="9"/>
      <c r="G35" s="9"/>
      <c r="H35" s="10"/>
      <c r="M35" s="58"/>
      <c r="N35" s="58"/>
      <c r="O35" s="58"/>
      <c r="P35" s="58"/>
    </row>
    <row r="36" spans="1:16" ht="12">
      <c r="A36" s="1" t="s">
        <v>276</v>
      </c>
      <c r="C36" s="8"/>
      <c r="D36" s="9"/>
      <c r="E36" s="9"/>
      <c r="F36" s="9"/>
      <c r="G36" s="9"/>
      <c r="H36" s="10"/>
      <c r="M36" s="58"/>
      <c r="N36" s="58"/>
      <c r="O36" s="58"/>
      <c r="P36" s="58"/>
    </row>
    <row r="37" spans="3:16" ht="12">
      <c r="C37" s="8"/>
      <c r="D37" s="9"/>
      <c r="E37" s="9"/>
      <c r="F37" s="9"/>
      <c r="G37" s="9"/>
      <c r="H37" s="10"/>
      <c r="M37" s="58"/>
      <c r="N37" s="58"/>
      <c r="O37" s="58"/>
      <c r="P37" s="58"/>
    </row>
    <row r="38" spans="3:16" ht="12">
      <c r="C38" s="8"/>
      <c r="D38" s="9"/>
      <c r="E38" s="9"/>
      <c r="F38" s="9"/>
      <c r="G38" s="9"/>
      <c r="H38" s="10"/>
      <c r="M38" s="58"/>
      <c r="N38" s="58"/>
      <c r="O38" s="58"/>
      <c r="P38" s="58"/>
    </row>
    <row r="39" spans="3:16" ht="12">
      <c r="C39" s="8"/>
      <c r="D39" s="94"/>
      <c r="E39" s="94"/>
      <c r="F39" s="94"/>
      <c r="G39" s="94"/>
      <c r="H39" s="57"/>
      <c r="I39" s="58"/>
      <c r="J39" s="58"/>
      <c r="K39" s="58"/>
      <c r="L39" s="58"/>
      <c r="M39" s="58"/>
      <c r="N39" s="58"/>
      <c r="O39" s="58"/>
      <c r="P39" s="58"/>
    </row>
    <row r="40" spans="3:16" ht="12">
      <c r="C40" s="8"/>
      <c r="D40" s="94"/>
      <c r="E40" s="94"/>
      <c r="F40" s="94"/>
      <c r="G40" s="94"/>
      <c r="H40" s="58"/>
      <c r="I40" s="58"/>
      <c r="J40" s="58"/>
      <c r="K40" s="58"/>
      <c r="L40" s="58"/>
      <c r="M40" s="58"/>
      <c r="N40" s="58"/>
      <c r="O40" s="58"/>
      <c r="P40" s="58"/>
    </row>
    <row r="41" spans="3:16" ht="12">
      <c r="C41" s="8"/>
      <c r="D41" s="94"/>
      <c r="E41" s="94"/>
      <c r="F41" s="94"/>
      <c r="G41" s="94"/>
      <c r="H41" s="57"/>
      <c r="I41" s="58"/>
      <c r="J41" s="58"/>
      <c r="K41" s="58"/>
      <c r="L41" s="58"/>
      <c r="M41" s="58"/>
      <c r="N41" s="58"/>
      <c r="O41" s="58"/>
      <c r="P41" s="58"/>
    </row>
    <row r="42" spans="3:16" ht="46.5" customHeight="1">
      <c r="C42" s="173" t="s">
        <v>277</v>
      </c>
      <c r="D42" s="173"/>
      <c r="E42" s="173"/>
      <c r="F42" s="173"/>
      <c r="G42" s="173"/>
      <c r="H42" s="173"/>
      <c r="I42" s="173"/>
      <c r="J42" s="173"/>
      <c r="K42" s="173"/>
      <c r="L42" s="173"/>
      <c r="M42" s="173"/>
      <c r="N42" s="173"/>
      <c r="O42" s="58"/>
      <c r="P42" s="58"/>
    </row>
    <row r="43" spans="3:16" ht="12">
      <c r="C43" s="8"/>
      <c r="D43" s="94"/>
      <c r="E43" s="94"/>
      <c r="F43" s="94"/>
      <c r="G43" s="94"/>
      <c r="H43" s="57"/>
      <c r="I43" s="58"/>
      <c r="J43" s="58"/>
      <c r="K43" s="58"/>
      <c r="L43" s="58"/>
      <c r="M43" s="58"/>
      <c r="N43" s="58"/>
      <c r="O43" s="58"/>
      <c r="P43" s="58"/>
    </row>
    <row r="44" spans="3:16" ht="12">
      <c r="C44" s="58"/>
      <c r="D44" s="58"/>
      <c r="E44" s="58"/>
      <c r="F44" s="58"/>
      <c r="G44" s="58"/>
      <c r="H44" s="58"/>
      <c r="I44" s="58"/>
      <c r="J44" s="58"/>
      <c r="K44" s="58"/>
      <c r="L44" s="58"/>
      <c r="M44" s="58"/>
      <c r="N44" s="58"/>
      <c r="O44" s="58"/>
      <c r="P44" s="58"/>
    </row>
    <row r="45" spans="3:16" ht="12">
      <c r="C45" s="58"/>
      <c r="D45" s="58"/>
      <c r="E45" s="58"/>
      <c r="F45" s="58"/>
      <c r="G45" s="58"/>
      <c r="H45" s="58"/>
      <c r="I45" s="58"/>
      <c r="J45" s="58"/>
      <c r="K45" s="58"/>
      <c r="L45" s="58"/>
      <c r="M45" s="58"/>
      <c r="N45" s="58"/>
      <c r="O45" s="58"/>
      <c r="P45" s="58"/>
    </row>
    <row r="46" spans="3:16" ht="12">
      <c r="C46" s="58"/>
      <c r="D46" s="58"/>
      <c r="E46" s="58"/>
      <c r="F46" s="58"/>
      <c r="G46" s="58"/>
      <c r="H46" s="58"/>
      <c r="I46" s="58"/>
      <c r="J46" s="58"/>
      <c r="K46" s="58"/>
      <c r="L46" s="58"/>
      <c r="M46" s="58"/>
      <c r="N46" s="58"/>
      <c r="O46" s="58"/>
      <c r="P46" s="58"/>
    </row>
    <row r="47" spans="3:16" ht="12">
      <c r="C47" s="58"/>
      <c r="D47" s="58"/>
      <c r="E47" s="58"/>
      <c r="F47" s="58"/>
      <c r="G47" s="58"/>
      <c r="H47" s="58"/>
      <c r="I47" s="58"/>
      <c r="J47" s="58"/>
      <c r="K47" s="58"/>
      <c r="L47" s="58"/>
      <c r="M47" s="58"/>
      <c r="N47" s="58"/>
      <c r="O47" s="58"/>
      <c r="P47" s="58"/>
    </row>
    <row r="48" spans="3:16" ht="12">
      <c r="C48" s="58"/>
      <c r="D48" s="58"/>
      <c r="E48" s="58"/>
      <c r="F48" s="58"/>
      <c r="G48" s="58"/>
      <c r="H48" s="58"/>
      <c r="I48" s="58"/>
      <c r="J48" s="58"/>
      <c r="K48" s="58"/>
      <c r="L48" s="58"/>
      <c r="M48" s="58"/>
      <c r="N48" s="58"/>
      <c r="O48" s="58"/>
      <c r="P48" s="58"/>
    </row>
    <row r="49" spans="3:16" ht="12">
      <c r="C49" s="58"/>
      <c r="D49" s="58"/>
      <c r="E49" s="58"/>
      <c r="F49" s="58"/>
      <c r="G49" s="58"/>
      <c r="H49" s="58"/>
      <c r="I49" s="58"/>
      <c r="J49" s="58"/>
      <c r="K49" s="58"/>
      <c r="L49" s="58"/>
      <c r="M49" s="58"/>
      <c r="N49" s="58"/>
      <c r="O49" s="58"/>
      <c r="P49" s="58"/>
    </row>
    <row r="50" spans="3:16" ht="12">
      <c r="C50" s="58"/>
      <c r="D50" s="58"/>
      <c r="E50" s="58"/>
      <c r="F50" s="58"/>
      <c r="G50" s="58"/>
      <c r="H50" s="58"/>
      <c r="I50" s="58"/>
      <c r="J50" s="58"/>
      <c r="K50" s="58"/>
      <c r="L50" s="58"/>
      <c r="M50" s="58"/>
      <c r="N50" s="58"/>
      <c r="O50" s="58"/>
      <c r="P50" s="58"/>
    </row>
    <row r="51" spans="3:16" ht="12">
      <c r="C51" s="58"/>
      <c r="D51" s="58"/>
      <c r="E51" s="58"/>
      <c r="F51" s="58"/>
      <c r="G51" s="58"/>
      <c r="H51" s="58"/>
      <c r="I51" s="58"/>
      <c r="J51" s="58"/>
      <c r="K51" s="58"/>
      <c r="L51" s="58"/>
      <c r="M51" s="58"/>
      <c r="N51" s="58"/>
      <c r="O51" s="58"/>
      <c r="P51" s="58"/>
    </row>
    <row r="52" spans="3:16" ht="12">
      <c r="C52" s="58"/>
      <c r="D52" s="58"/>
      <c r="E52" s="58"/>
      <c r="F52" s="58"/>
      <c r="G52" s="58"/>
      <c r="H52" s="58"/>
      <c r="I52" s="58"/>
      <c r="J52" s="58"/>
      <c r="K52" s="58"/>
      <c r="L52" s="58"/>
      <c r="M52" s="58"/>
      <c r="N52" s="58"/>
      <c r="O52" s="58"/>
      <c r="P52" s="58"/>
    </row>
    <row r="53" spans="3:16" ht="12">
      <c r="C53" s="58"/>
      <c r="D53" s="58"/>
      <c r="E53" s="58"/>
      <c r="F53" s="58"/>
      <c r="G53" s="58"/>
      <c r="H53" s="58"/>
      <c r="I53" s="58"/>
      <c r="J53" s="58"/>
      <c r="K53" s="58"/>
      <c r="L53" s="58"/>
      <c r="M53" s="58"/>
      <c r="N53" s="58"/>
      <c r="O53" s="58"/>
      <c r="P53" s="58"/>
    </row>
    <row r="54" spans="3:16" ht="12">
      <c r="C54" s="58"/>
      <c r="D54" s="58"/>
      <c r="E54" s="58"/>
      <c r="F54" s="58"/>
      <c r="G54" s="58"/>
      <c r="H54" s="58"/>
      <c r="I54" s="58"/>
      <c r="J54" s="58"/>
      <c r="K54" s="58"/>
      <c r="L54" s="58"/>
      <c r="M54" s="58"/>
      <c r="N54" s="58"/>
      <c r="O54" s="58"/>
      <c r="P54" s="58"/>
    </row>
    <row r="55" spans="3:16" ht="12">
      <c r="C55" s="58"/>
      <c r="D55" s="58"/>
      <c r="E55" s="58"/>
      <c r="F55" s="58"/>
      <c r="G55" s="58"/>
      <c r="H55" s="58"/>
      <c r="I55" s="58"/>
      <c r="J55" s="58"/>
      <c r="K55" s="58"/>
      <c r="L55" s="58"/>
      <c r="M55" s="58"/>
      <c r="N55" s="58"/>
      <c r="O55" s="58"/>
      <c r="P55" s="58"/>
    </row>
    <row r="56" spans="3:16" ht="12">
      <c r="C56" s="58"/>
      <c r="D56" s="58"/>
      <c r="E56" s="58"/>
      <c r="F56" s="58"/>
      <c r="G56" s="58"/>
      <c r="H56" s="58"/>
      <c r="I56" s="58"/>
      <c r="J56" s="58"/>
      <c r="K56" s="58"/>
      <c r="L56" s="58"/>
      <c r="M56" s="58"/>
      <c r="N56" s="58"/>
      <c r="O56" s="58"/>
      <c r="P56" s="58"/>
    </row>
    <row r="57" spans="3:16" ht="12">
      <c r="C57" s="58"/>
      <c r="D57" s="58"/>
      <c r="E57" s="58"/>
      <c r="F57" s="58"/>
      <c r="G57" s="58"/>
      <c r="H57" s="58"/>
      <c r="I57" s="58"/>
      <c r="J57" s="58"/>
      <c r="K57" s="58"/>
      <c r="L57" s="58"/>
      <c r="M57" s="58"/>
      <c r="N57" s="58"/>
      <c r="O57" s="58"/>
      <c r="P57" s="58"/>
    </row>
    <row r="58" spans="3:16" ht="12">
      <c r="C58" s="58"/>
      <c r="D58" s="58"/>
      <c r="E58" s="58"/>
      <c r="F58" s="58"/>
      <c r="G58" s="58"/>
      <c r="H58" s="58"/>
      <c r="I58" s="58"/>
      <c r="J58" s="58"/>
      <c r="K58" s="58"/>
      <c r="L58" s="58"/>
      <c r="M58" s="58"/>
      <c r="N58" s="58"/>
      <c r="O58" s="58"/>
      <c r="P58" s="58"/>
    </row>
    <row r="59" spans="3:16" ht="12">
      <c r="C59" s="58"/>
      <c r="D59" s="58"/>
      <c r="E59" s="58"/>
      <c r="F59" s="58"/>
      <c r="G59" s="58"/>
      <c r="H59" s="58"/>
      <c r="I59" s="58"/>
      <c r="J59" s="58"/>
      <c r="K59" s="58"/>
      <c r="L59" s="58"/>
      <c r="M59" s="58"/>
      <c r="N59" s="58"/>
      <c r="O59" s="58"/>
      <c r="P59" s="58"/>
    </row>
    <row r="60" spans="3:16" ht="12">
      <c r="C60" s="58"/>
      <c r="D60" s="58"/>
      <c r="E60" s="58"/>
      <c r="F60" s="58"/>
      <c r="G60" s="58"/>
      <c r="H60" s="58"/>
      <c r="I60" s="58"/>
      <c r="J60" s="58"/>
      <c r="K60" s="58"/>
      <c r="L60" s="58"/>
      <c r="M60" s="58"/>
      <c r="N60" s="58"/>
      <c r="O60" s="58"/>
      <c r="P60" s="58"/>
    </row>
    <row r="61" spans="3:16" ht="12">
      <c r="C61" s="58"/>
      <c r="D61" s="58"/>
      <c r="E61" s="58"/>
      <c r="F61" s="58"/>
      <c r="G61" s="58"/>
      <c r="H61" s="58"/>
      <c r="I61" s="58"/>
      <c r="J61" s="58"/>
      <c r="K61" s="58"/>
      <c r="L61" s="58"/>
      <c r="M61" s="58"/>
      <c r="N61" s="58"/>
      <c r="O61" s="58"/>
      <c r="P61" s="58"/>
    </row>
    <row r="62" spans="3:16" ht="12">
      <c r="C62" s="58"/>
      <c r="D62" s="58"/>
      <c r="E62" s="58"/>
      <c r="F62" s="58"/>
      <c r="G62" s="58"/>
      <c r="H62" s="58"/>
      <c r="I62" s="58"/>
      <c r="J62" s="58"/>
      <c r="K62" s="58"/>
      <c r="L62" s="58"/>
      <c r="M62" s="58"/>
      <c r="N62" s="58"/>
      <c r="O62" s="58"/>
      <c r="P62" s="58"/>
    </row>
    <row r="63" spans="3:16" ht="12">
      <c r="C63" s="58"/>
      <c r="D63" s="58"/>
      <c r="E63" s="58"/>
      <c r="F63" s="58"/>
      <c r="G63" s="58"/>
      <c r="H63" s="58"/>
      <c r="I63" s="58"/>
      <c r="J63" s="58"/>
      <c r="K63" s="58"/>
      <c r="L63" s="58"/>
      <c r="M63" s="58"/>
      <c r="N63" s="58"/>
      <c r="O63" s="58"/>
      <c r="P63" s="58"/>
    </row>
    <row r="64" spans="3:16" ht="12">
      <c r="C64" s="58"/>
      <c r="D64" s="58"/>
      <c r="E64" s="58"/>
      <c r="F64" s="58"/>
      <c r="G64" s="58"/>
      <c r="H64" s="58"/>
      <c r="I64" s="58"/>
      <c r="J64" s="58"/>
      <c r="K64" s="58"/>
      <c r="L64" s="58"/>
      <c r="M64" s="58"/>
      <c r="N64" s="58"/>
      <c r="O64" s="58"/>
      <c r="P64" s="58"/>
    </row>
    <row r="65" spans="3:16" ht="12">
      <c r="C65" s="58"/>
      <c r="D65" s="58"/>
      <c r="E65" s="58"/>
      <c r="F65" s="58"/>
      <c r="G65" s="58"/>
      <c r="H65" s="58"/>
      <c r="I65" s="58"/>
      <c r="J65" s="58"/>
      <c r="K65" s="58"/>
      <c r="L65" s="58"/>
      <c r="M65" s="58"/>
      <c r="N65" s="58"/>
      <c r="O65" s="58"/>
      <c r="P65" s="58"/>
    </row>
    <row r="66" spans="3:16" ht="12">
      <c r="C66" s="58"/>
      <c r="D66" s="58"/>
      <c r="E66" s="58"/>
      <c r="F66" s="58"/>
      <c r="G66" s="58"/>
      <c r="H66" s="58"/>
      <c r="I66" s="58"/>
      <c r="J66" s="58"/>
      <c r="K66" s="58"/>
      <c r="L66" s="58"/>
      <c r="M66" s="58"/>
      <c r="N66" s="58"/>
      <c r="O66" s="58"/>
      <c r="P66" s="58"/>
    </row>
    <row r="67" spans="3:16" ht="12">
      <c r="C67" s="58"/>
      <c r="D67" s="58"/>
      <c r="E67" s="58"/>
      <c r="F67" s="58"/>
      <c r="G67" s="58"/>
      <c r="H67" s="58"/>
      <c r="I67" s="58"/>
      <c r="J67" s="58"/>
      <c r="K67" s="58"/>
      <c r="L67" s="58"/>
      <c r="M67" s="58"/>
      <c r="N67" s="58"/>
      <c r="O67" s="58"/>
      <c r="P67" s="58"/>
    </row>
    <row r="68" spans="3:16" ht="12">
      <c r="C68" s="58"/>
      <c r="D68" s="58"/>
      <c r="E68" s="58"/>
      <c r="F68" s="58"/>
      <c r="G68" s="58"/>
      <c r="H68" s="58"/>
      <c r="I68" s="58"/>
      <c r="J68" s="58"/>
      <c r="K68" s="58"/>
      <c r="L68" s="58"/>
      <c r="M68" s="58"/>
      <c r="N68" s="58"/>
      <c r="O68" s="58"/>
      <c r="P68" s="58"/>
    </row>
    <row r="69" spans="3:16" ht="12">
      <c r="C69" s="58"/>
      <c r="D69" s="58"/>
      <c r="E69" s="58"/>
      <c r="F69" s="58"/>
      <c r="G69" s="58"/>
      <c r="H69" s="58"/>
      <c r="I69" s="58"/>
      <c r="J69" s="58"/>
      <c r="K69" s="58"/>
      <c r="L69" s="58"/>
      <c r="M69" s="58"/>
      <c r="N69" s="58"/>
      <c r="O69" s="58"/>
      <c r="P69" s="58"/>
    </row>
    <row r="70" spans="3:16" ht="12">
      <c r="C70" s="58"/>
      <c r="D70" s="58"/>
      <c r="E70" s="58"/>
      <c r="F70" s="58"/>
      <c r="G70" s="58"/>
      <c r="H70" s="58"/>
      <c r="I70" s="58"/>
      <c r="J70" s="58"/>
      <c r="K70" s="58"/>
      <c r="L70" s="58"/>
      <c r="M70" s="58"/>
      <c r="N70" s="58"/>
      <c r="O70" s="58"/>
      <c r="P70" s="58"/>
    </row>
    <row r="71" spans="3:16" ht="12">
      <c r="C71" s="58"/>
      <c r="D71" s="58"/>
      <c r="E71" s="58"/>
      <c r="F71" s="58"/>
      <c r="G71" s="58"/>
      <c r="H71" s="58"/>
      <c r="I71" s="58"/>
      <c r="J71" s="58"/>
      <c r="K71" s="58"/>
      <c r="L71" s="58"/>
      <c r="M71" s="58"/>
      <c r="N71" s="58"/>
      <c r="O71" s="58"/>
      <c r="P71" s="58"/>
    </row>
    <row r="72" spans="3:16" ht="12">
      <c r="C72" s="58"/>
      <c r="D72" s="58"/>
      <c r="E72" s="58"/>
      <c r="F72" s="58"/>
      <c r="G72" s="58"/>
      <c r="H72" s="58"/>
      <c r="I72" s="58"/>
      <c r="J72" s="58"/>
      <c r="K72" s="58"/>
      <c r="L72" s="58"/>
      <c r="M72" s="58"/>
      <c r="N72" s="58"/>
      <c r="O72" s="58"/>
      <c r="P72" s="58"/>
    </row>
    <row r="73" spans="3:16" ht="12">
      <c r="C73" s="58"/>
      <c r="D73" s="58"/>
      <c r="E73" s="58"/>
      <c r="F73" s="58"/>
      <c r="G73" s="58"/>
      <c r="H73" s="58"/>
      <c r="I73" s="58"/>
      <c r="J73" s="58"/>
      <c r="K73" s="58"/>
      <c r="L73" s="58"/>
      <c r="M73" s="58"/>
      <c r="N73" s="58"/>
      <c r="O73" s="58"/>
      <c r="P73" s="58"/>
    </row>
    <row r="74" spans="3:16" ht="12">
      <c r="C74" s="58"/>
      <c r="D74" s="58"/>
      <c r="E74" s="58"/>
      <c r="F74" s="58"/>
      <c r="G74" s="58"/>
      <c r="H74" s="58"/>
      <c r="I74" s="58"/>
      <c r="J74" s="58"/>
      <c r="K74" s="58"/>
      <c r="L74" s="58"/>
      <c r="M74" s="58"/>
      <c r="N74" s="58"/>
      <c r="O74" s="58"/>
      <c r="P74" s="58"/>
    </row>
    <row r="75" spans="3:16" ht="12">
      <c r="C75" s="58"/>
      <c r="D75" s="58"/>
      <c r="E75" s="58"/>
      <c r="F75" s="58"/>
      <c r="G75" s="58"/>
      <c r="H75" s="58"/>
      <c r="I75" s="58"/>
      <c r="J75" s="58"/>
      <c r="K75" s="58"/>
      <c r="L75" s="58"/>
      <c r="M75" s="58"/>
      <c r="N75" s="58"/>
      <c r="O75" s="58"/>
      <c r="P75" s="58"/>
    </row>
    <row r="76" spans="3:16" ht="12">
      <c r="C76" s="58"/>
      <c r="D76" s="58"/>
      <c r="E76" s="58"/>
      <c r="F76" s="58"/>
      <c r="G76" s="58"/>
      <c r="H76" s="58"/>
      <c r="I76" s="58"/>
      <c r="J76" s="58"/>
      <c r="K76" s="58"/>
      <c r="L76" s="58"/>
      <c r="M76" s="58"/>
      <c r="N76" s="58"/>
      <c r="O76" s="58"/>
      <c r="P76" s="58"/>
    </row>
    <row r="77" spans="3:16" ht="12">
      <c r="C77" s="58"/>
      <c r="D77" s="58"/>
      <c r="E77" s="58"/>
      <c r="F77" s="58"/>
      <c r="G77" s="58"/>
      <c r="H77" s="58"/>
      <c r="I77" s="58"/>
      <c r="J77" s="58"/>
      <c r="K77" s="58"/>
      <c r="L77" s="58"/>
      <c r="M77" s="58"/>
      <c r="N77" s="58"/>
      <c r="O77" s="58"/>
      <c r="P77" s="58"/>
    </row>
    <row r="78" spans="3:16" ht="12">
      <c r="C78" s="58"/>
      <c r="D78" s="58"/>
      <c r="E78" s="58"/>
      <c r="F78" s="58"/>
      <c r="G78" s="58"/>
      <c r="H78" s="58"/>
      <c r="I78" s="58"/>
      <c r="J78" s="58"/>
      <c r="K78" s="58"/>
      <c r="L78" s="58"/>
      <c r="M78" s="58"/>
      <c r="N78" s="58"/>
      <c r="O78" s="58"/>
      <c r="P78" s="58"/>
    </row>
    <row r="79" spans="3:16" ht="12">
      <c r="C79" s="58"/>
      <c r="D79" s="58"/>
      <c r="E79" s="58"/>
      <c r="F79" s="58"/>
      <c r="G79" s="58"/>
      <c r="H79" s="58"/>
      <c r="I79" s="58"/>
      <c r="J79" s="58"/>
      <c r="K79" s="58"/>
      <c r="L79" s="58"/>
      <c r="M79" s="58"/>
      <c r="N79" s="58"/>
      <c r="O79" s="58"/>
      <c r="P79" s="58"/>
    </row>
    <row r="80" spans="3:16" ht="24" customHeight="1">
      <c r="C80" s="172"/>
      <c r="D80" s="172"/>
      <c r="E80" s="172"/>
      <c r="F80" s="172"/>
      <c r="G80" s="172"/>
      <c r="H80" s="172"/>
      <c r="I80" s="172"/>
      <c r="J80" s="172"/>
      <c r="K80" s="172"/>
      <c r="L80" s="172"/>
      <c r="M80" s="172"/>
      <c r="N80" s="58"/>
      <c r="O80" s="58"/>
      <c r="P80" s="58"/>
    </row>
    <row r="81" spans="3:16" ht="12">
      <c r="C81" s="58"/>
      <c r="D81" s="94"/>
      <c r="E81" s="94"/>
      <c r="F81" s="94"/>
      <c r="G81" s="94"/>
      <c r="H81" s="57"/>
      <c r="I81" s="58"/>
      <c r="J81" s="58"/>
      <c r="K81" s="58"/>
      <c r="L81" s="58"/>
      <c r="M81" s="58"/>
      <c r="N81" s="58"/>
      <c r="O81" s="58"/>
      <c r="P81" s="58"/>
    </row>
    <row r="82" spans="3:16" ht="12">
      <c r="C82" s="11"/>
      <c r="D82" s="94"/>
      <c r="E82" s="94"/>
      <c r="F82" s="94"/>
      <c r="G82" s="94"/>
      <c r="H82" s="57"/>
      <c r="I82" s="58"/>
      <c r="J82" s="58"/>
      <c r="K82" s="58"/>
      <c r="L82" s="58"/>
      <c r="M82" s="58"/>
      <c r="N82" s="58"/>
      <c r="O82" s="58"/>
      <c r="P82" s="58"/>
    </row>
    <row r="83" spans="3:16" ht="12">
      <c r="C83" s="58"/>
      <c r="D83" s="58"/>
      <c r="E83" s="58"/>
      <c r="F83" s="58"/>
      <c r="G83" s="58"/>
      <c r="H83" s="58"/>
      <c r="I83" s="58"/>
      <c r="J83" s="58"/>
      <c r="K83" s="58"/>
      <c r="L83" s="58"/>
      <c r="M83" s="58"/>
      <c r="N83" s="58"/>
      <c r="O83" s="58"/>
      <c r="P83" s="58"/>
    </row>
    <row r="84" spans="3:16" ht="12">
      <c r="C84" s="58"/>
      <c r="D84" s="58"/>
      <c r="E84" s="58"/>
      <c r="F84" s="58"/>
      <c r="G84" s="58"/>
      <c r="H84" s="58"/>
      <c r="I84" s="58"/>
      <c r="J84" s="58"/>
      <c r="K84" s="58"/>
      <c r="L84" s="58"/>
      <c r="M84" s="58"/>
      <c r="N84" s="58"/>
      <c r="O84" s="58"/>
      <c r="P84" s="58"/>
    </row>
    <row r="85" spans="3:16" ht="12">
      <c r="C85" s="58"/>
      <c r="D85" s="58"/>
      <c r="E85" s="58"/>
      <c r="F85" s="58"/>
      <c r="G85" s="58"/>
      <c r="H85" s="58"/>
      <c r="I85" s="58"/>
      <c r="J85" s="58"/>
      <c r="K85" s="58"/>
      <c r="L85" s="58"/>
      <c r="M85" s="58"/>
      <c r="N85" s="58"/>
      <c r="O85" s="58"/>
      <c r="P85" s="58"/>
    </row>
    <row r="86" spans="3:16" ht="12">
      <c r="C86" s="58"/>
      <c r="D86" s="58"/>
      <c r="E86" s="58"/>
      <c r="F86" s="58"/>
      <c r="G86" s="58"/>
      <c r="H86" s="58"/>
      <c r="I86" s="58"/>
      <c r="J86" s="58"/>
      <c r="K86" s="58"/>
      <c r="L86" s="58"/>
      <c r="M86" s="58"/>
      <c r="N86" s="58"/>
      <c r="O86" s="58"/>
      <c r="P86" s="58"/>
    </row>
    <row r="87" spans="3:16" ht="12">
      <c r="C87" s="58"/>
      <c r="D87" s="58"/>
      <c r="E87" s="58"/>
      <c r="F87" s="58"/>
      <c r="G87" s="58"/>
      <c r="H87" s="58"/>
      <c r="I87" s="58"/>
      <c r="J87" s="58"/>
      <c r="K87" s="58"/>
      <c r="L87" s="58"/>
      <c r="M87" s="58"/>
      <c r="N87" s="58"/>
      <c r="O87" s="58"/>
      <c r="P87" s="58"/>
    </row>
    <row r="88" spans="3:16" ht="12">
      <c r="C88" s="58"/>
      <c r="D88" s="58"/>
      <c r="E88" s="58"/>
      <c r="F88" s="58"/>
      <c r="G88" s="58"/>
      <c r="H88" s="58"/>
      <c r="I88" s="58"/>
      <c r="J88" s="58"/>
      <c r="K88" s="58"/>
      <c r="L88" s="58"/>
      <c r="M88" s="58"/>
      <c r="N88" s="58"/>
      <c r="O88" s="58"/>
      <c r="P88" s="58"/>
    </row>
    <row r="89" spans="3:16" ht="12">
      <c r="C89" s="58"/>
      <c r="D89" s="58"/>
      <c r="E89" s="58"/>
      <c r="F89" s="58"/>
      <c r="G89" s="58"/>
      <c r="H89" s="58"/>
      <c r="I89" s="58"/>
      <c r="J89" s="58"/>
      <c r="K89" s="58"/>
      <c r="L89" s="58"/>
      <c r="M89" s="58"/>
      <c r="N89" s="58"/>
      <c r="O89" s="58"/>
      <c r="P89" s="58"/>
    </row>
    <row r="90" spans="3:16" ht="12">
      <c r="C90" s="58"/>
      <c r="D90" s="58"/>
      <c r="E90" s="58"/>
      <c r="F90" s="58"/>
      <c r="G90" s="58"/>
      <c r="H90" s="58"/>
      <c r="I90" s="58"/>
      <c r="J90" s="58"/>
      <c r="K90" s="58"/>
      <c r="L90" s="58"/>
      <c r="M90" s="58"/>
      <c r="N90" s="58"/>
      <c r="O90" s="58"/>
      <c r="P90" s="58"/>
    </row>
    <row r="91" spans="3:16" ht="12">
      <c r="C91" s="58"/>
      <c r="D91" s="58"/>
      <c r="E91" s="58"/>
      <c r="F91" s="58"/>
      <c r="G91" s="58"/>
      <c r="H91" s="58"/>
      <c r="I91" s="58"/>
      <c r="J91" s="58"/>
      <c r="K91" s="58"/>
      <c r="L91" s="58"/>
      <c r="M91" s="58"/>
      <c r="N91" s="58"/>
      <c r="O91" s="58"/>
      <c r="P91" s="58"/>
    </row>
    <row r="92" spans="3:16" ht="12">
      <c r="C92" s="58"/>
      <c r="D92" s="58"/>
      <c r="E92" s="58"/>
      <c r="F92" s="58"/>
      <c r="G92" s="58"/>
      <c r="H92" s="58"/>
      <c r="I92" s="58"/>
      <c r="J92" s="58"/>
      <c r="K92" s="58"/>
      <c r="L92" s="58"/>
      <c r="M92" s="58"/>
      <c r="N92" s="58"/>
      <c r="O92" s="58"/>
      <c r="P92" s="58"/>
    </row>
    <row r="93" spans="3:16" ht="12">
      <c r="C93" s="58"/>
      <c r="D93" s="58"/>
      <c r="E93" s="58"/>
      <c r="F93" s="58"/>
      <c r="G93" s="58"/>
      <c r="H93" s="58"/>
      <c r="I93" s="58"/>
      <c r="J93" s="58"/>
      <c r="K93" s="58"/>
      <c r="L93" s="58"/>
      <c r="M93" s="58"/>
      <c r="N93" s="58"/>
      <c r="O93" s="58"/>
      <c r="P93" s="58"/>
    </row>
    <row r="94" spans="3:16" ht="12">
      <c r="C94" s="58"/>
      <c r="D94" s="58"/>
      <c r="E94" s="58"/>
      <c r="F94" s="58"/>
      <c r="G94" s="58"/>
      <c r="H94" s="58"/>
      <c r="I94" s="58"/>
      <c r="J94" s="58"/>
      <c r="K94" s="58"/>
      <c r="L94" s="58"/>
      <c r="M94" s="58"/>
      <c r="N94" s="58"/>
      <c r="O94" s="58"/>
      <c r="P94" s="58"/>
    </row>
    <row r="95" spans="3:16" ht="12">
      <c r="C95" s="58"/>
      <c r="D95" s="58"/>
      <c r="E95" s="58"/>
      <c r="F95" s="58"/>
      <c r="G95" s="58"/>
      <c r="H95" s="58"/>
      <c r="I95" s="58"/>
      <c r="J95" s="58"/>
      <c r="K95" s="58"/>
      <c r="L95" s="58"/>
      <c r="M95" s="58"/>
      <c r="N95" s="58"/>
      <c r="O95" s="58"/>
      <c r="P95" s="58"/>
    </row>
    <row r="96" spans="3:16" ht="12">
      <c r="C96" s="58"/>
      <c r="D96" s="58"/>
      <c r="E96" s="58"/>
      <c r="F96" s="58"/>
      <c r="G96" s="58"/>
      <c r="H96" s="58"/>
      <c r="I96" s="58"/>
      <c r="J96" s="58"/>
      <c r="K96" s="58"/>
      <c r="L96" s="58"/>
      <c r="M96" s="58"/>
      <c r="N96" s="58"/>
      <c r="O96" s="58"/>
      <c r="P96" s="58"/>
    </row>
    <row r="97" spans="13:16" ht="12">
      <c r="M97" s="58"/>
      <c r="N97" s="58"/>
      <c r="O97" s="58"/>
      <c r="P97" s="58"/>
    </row>
    <row r="98" spans="13:16" ht="12">
      <c r="M98" s="58"/>
      <c r="N98" s="58"/>
      <c r="O98" s="58"/>
      <c r="P98" s="58"/>
    </row>
    <row r="99" spans="13:16" ht="12">
      <c r="M99" s="58"/>
      <c r="N99" s="58"/>
      <c r="O99" s="58"/>
      <c r="P99" s="58"/>
    </row>
    <row r="100" spans="13:16" ht="12">
      <c r="M100" s="58"/>
      <c r="N100" s="58"/>
      <c r="O100" s="58"/>
      <c r="P100" s="58"/>
    </row>
    <row r="101" spans="13:16" ht="12">
      <c r="M101" s="58"/>
      <c r="N101" s="58"/>
      <c r="O101" s="58"/>
      <c r="P101" s="58"/>
    </row>
    <row r="102" spans="13:16" ht="12">
      <c r="M102" s="58"/>
      <c r="N102" s="58"/>
      <c r="O102" s="58"/>
      <c r="P102" s="58"/>
    </row>
  </sheetData>
  <mergeCells count="3">
    <mergeCell ref="C26:M26"/>
    <mergeCell ref="C80:M80"/>
    <mergeCell ref="C42:N4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2020-09-28T13:29:04Z</dcterms:modified>
  <cp:category/>
  <cp:version/>
  <cp:contentType/>
  <cp:contentStatus/>
</cp:coreProperties>
</file>