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360" yWindow="165" windowWidth="19380" windowHeight="14025" tabRatio="899" activeTab="0"/>
  </bookViews>
  <sheets>
    <sheet name="Graphique 1" sheetId="51" r:id="rId1"/>
    <sheet name="Graphique 2" sheetId="48" r:id="rId2"/>
    <sheet name="Tableau 1" sheetId="21" r:id="rId3"/>
    <sheet name="Graphique 3" sheetId="56" r:id="rId4"/>
    <sheet name="Graphique 4" sheetId="57" r:id="rId5"/>
    <sheet name="Graphique 5" sheetId="55" r:id="rId6"/>
    <sheet name="Tableau 2" sheetId="54" r:id="rId7"/>
  </sheets>
  <definedNames/>
  <calcPr calcId="145621"/>
</workbook>
</file>

<file path=xl/sharedStrings.xml><?xml version="1.0" encoding="utf-8"?>
<sst xmlns="http://schemas.openxmlformats.org/spreadsheetml/2006/main" count="295" uniqueCount="126">
  <si>
    <t>:</t>
  </si>
  <si>
    <t>(%)</t>
  </si>
  <si>
    <t>Luxembourg</t>
  </si>
  <si>
    <t>France</t>
  </si>
  <si>
    <t>Portugal</t>
  </si>
  <si>
    <t>(%, based on tonnes)</t>
  </si>
  <si>
    <t>Bookmark:</t>
  </si>
  <si>
    <t>Bookmarks:</t>
  </si>
  <si>
    <t>START</t>
  </si>
  <si>
    <t>STOP</t>
  </si>
  <si>
    <t>L’agriculture, la sylviculture et la pêche</t>
  </si>
  <si>
    <t>Les produits agricoles</t>
  </si>
  <si>
    <t>Betteraves sucrières</t>
  </si>
  <si>
    <t>Pommes de terre</t>
  </si>
  <si>
    <t>Céréales</t>
  </si>
  <si>
    <t>(en milliers de tonnes)</t>
  </si>
  <si>
    <t>(en %, sur la base du volume en tonnes)</t>
  </si>
  <si>
    <t>Orge</t>
  </si>
  <si>
    <t>Autres</t>
  </si>
  <si>
    <t>Beurre</t>
  </si>
  <si>
    <t>Fromage</t>
  </si>
  <si>
    <t>Lait de consommation</t>
  </si>
  <si>
    <t>Autres produits frais</t>
  </si>
  <si>
    <t>(million tonnes)</t>
  </si>
  <si>
    <t>Seigle et méteil</t>
  </si>
  <si>
    <t>(en millions de tonnes)</t>
  </si>
  <si>
    <t>(en %)</t>
  </si>
  <si>
    <r>
      <t>Source:</t>
    </r>
    <r>
      <rPr>
        <sz val="9"/>
        <color indexed="62"/>
        <rFont val="Arial"/>
        <family val="2"/>
      </rPr>
      <t xml:space="preserve"> Eurostat (code des données en ligne: apro_mk_pobta)</t>
    </r>
  </si>
  <si>
    <t>Maïs-grain et corn-cob-mix</t>
  </si>
  <si>
    <t>(thousand tonnes)</t>
  </si>
  <si>
    <t>Graines de colza et de navette</t>
  </si>
  <si>
    <t>Graines de tournesol</t>
  </si>
  <si>
    <r>
      <t>Source:</t>
    </r>
    <r>
      <rPr>
        <sz val="9"/>
        <rFont val="Arial"/>
        <family val="2"/>
      </rPr>
      <t xml:space="preserve"> Eurostat (codes des données en ligne: apro_mk_pobta et apro_mt_pann)</t>
    </r>
  </si>
  <si>
    <t>Figure 5: Utilisation of whole milk, EU-28, 2015</t>
  </si>
  <si>
    <t>Graphique 5: Utilisation du lait entier, UE-28, 2015</t>
  </si>
  <si>
    <t>Remarque: comprend les estimations réalisées par Eurostat aux fins de la présente publication.</t>
  </si>
  <si>
    <t>Table 2: Agricultural production related to animals, 2015</t>
  </si>
  <si>
    <t>Tableau 2: Production agricole liée aux animaux, 2015</t>
  </si>
  <si>
    <t>Viande</t>
  </si>
  <si>
    <t>bovins</t>
  </si>
  <si>
    <t>porcins</t>
  </si>
  <si>
    <t>ovins</t>
  </si>
  <si>
    <t>http://appsso.eurostat.ec.europa.eu/nui/show.do?query=BOOKMARK_DS-052400_QID_54E363E1_UID_-3F171EB0&amp;layout=TIME,C,X,0;DAIRYPROD,L,Y,0;MILKITEM,L,Z,0;GEO,L,Z,1;INDICATORS,C,Z,2;&amp;zSelection=DS-052400MILKITEM,UWM;DS-052400GEO,EU28;DS-052400INDICATORS,OBS_FLAG;&amp;rankName1=INDICATORS_1_2_-1_2&amp;rankName2=GEO_1_2_0_1&amp;rankName3=MILKITEM_1_2_0_1&amp;rankName4=TIME_1_0_0_0&amp;rankName5=DAIRYPROD_1_2_0_1&amp;sortC=ASC_-1_FIRST&amp;rStp=&amp;cStp=&amp;rDCh=&amp;cDCh=&amp;rDM=true&amp;cDM=true&amp;footnes=false&amp;empty=false&amp;wai=false&amp;time_mode=ROLLING&amp;time_most_recent=true&amp;lang=EN&amp;cfo=%23%23%23%2C%23%23%23.%23%23%23</t>
  </si>
  <si>
    <t>Crème de consommation</t>
  </si>
  <si>
    <t>Produits en poudre</t>
  </si>
  <si>
    <t>http://appsso.eurostat.ec.europa.eu/nui/show.do?query=BOOKMARK_DS-052400_QID_-16E578D8_UID_-3F171EB0&amp;layout=TIME,C,X,0;DAIRYPROD,L,X,1;GEO,L,Y,0;MILKITEM,L,Z,0;INDICATORS,C,Z,1;&amp;zSelection=DS-052400MILKITEM,UWM;DS-052400INDICATORS,OBS_FLAG;&amp;rankName1=INDICATORS_1_2_-1_2&amp;rankName2=MILKITEM_1_2_-1_2&amp;rankName3=TIME_1_0_0_0&amp;rankName4=DAIRYPROD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</si>
  <si>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79334C09_UID_-3F171EB0&amp;layout=TIME,C,X,0;MEAT,L,X,1;GEO,L,Y,0;MEATITEM,L,Z,0;UNIT,L,Z,1;INDICATORS,C,Z,2;&amp;zSelection=DS-056118UNIT,THS_T;DS-056118MEATITEM,SL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</si>
  <si>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Lait cru de vache livré aux laiteries</t>
  </si>
  <si>
    <r>
      <t>Source:</t>
    </r>
    <r>
      <rPr>
        <sz val="9"/>
        <color indexed="62"/>
        <rFont val="Arial"/>
        <family val="2"/>
      </rPr>
      <t xml:space="preserve"> Eurostat (code des données en ligne: apro_acs_a)</t>
    </r>
  </si>
  <si>
    <t>Figure 1: Production of main agricultural crops, EU-28, 2013–2015</t>
  </si>
  <si>
    <t>Graphique 1: La production des cultures agricoles principales, UE-28, 2013–2015</t>
  </si>
  <si>
    <t>Table 1: Agricultural production of crops, 2015</t>
  </si>
  <si>
    <t>Tableau 1: Production agricole de végétaux, 2015</t>
  </si>
  <si>
    <t>http://appsso.eurostat.ec.europa.eu/nui/show.do?query=BOOKMARK_DS-600869_QID_-1DB0E762_UID_-3F171EB0&amp;layout=TIME,C,X,0;GEO,L,Y,0;STRUCPRO,L,Z,0;CROPS,L,Z,1;INDICATORS,C,Z,2;&amp;zSelection=DS-600869CROPS,V3100;DS-600869STRUCPRO,PR;DS-600869INDICATORS,OBS_FLAG;&amp;rankName1=INDICATORS_1_2_-1_2&amp;rankName2=STRUCPRO_1_2_-1_2&amp;rankName3=CROPS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</si>
  <si>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Production of tomatoes, 2015</t>
  </si>
  <si>
    <t>Graphique 3: Production de tomates, 2015</t>
  </si>
  <si>
    <t>http://appsso.eurostat.ec.europa.eu/nui/show.do?query=BOOKMARK_DS-600869_QID_1B9487E_UID_-3F171EB0&amp;layout=TIME,C,X,0;GEO,L,Y,0;STRUCPRO,L,Z,0;CROPS,L,Z,1;INDICATORS,C,Z,2;&amp;zSelection=DS-600869CROPS,F1110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</si>
  <si>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Production of apples, 2015</t>
  </si>
  <si>
    <t>Graphique 4: Production de pommes, 2015</t>
  </si>
  <si>
    <t>http://appsso.eurostat.ec.europa.eu/nui/show.do?query=BOOKMARK_DS-600869_QID_-544B67BC_UID_-3F171EB0&amp;layout=TIME,C,X,0;CROPS,L,Y,0;STRUCPRO,L,Z,0;GEO,L,Z,1;INDICATORS,C,Z,2;&amp;zSelection=DS-600869GEO,EU28;DS-600869INDICATORS,OBS_FLAG;DS-600869STRUCPRO,PR;&amp;rankName1=INDICATORS_1_2_-1_2&amp;rankName2=STRUCPRO_1_2_-1_2&amp;rankName3=GEO_1_2_1_0&amp;rankName4=TIME_1_0_0_0&amp;rankName5=CROPS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</si>
  <si>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-600869_QID_-7F89973B_UID_-3F171EB0&amp;layout=TIME,C,X,0;CROPS,L,X,1;GEO,L,Y,0;STRUCPRO,L,Z,0;INDICATORS,C,Z,1;&amp;zSelection=DS-600869INDICATORS,OBS_FLAG;DS-600869STRUCPRO,PR;&amp;rankName1=INDICATORS_1_2_-1_2&amp;rankName2=STRUCPRO_1_2_-1_2&amp;rankName3=TIME_1_0_0_0&amp;rankName4=CROPS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</si>
  <si>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Autres produits transformés</t>
  </si>
  <si>
    <t>http://appsso.eurostat.ec.europa.eu/nui/show.do?query=BOOKMARK_DS-600869_QID_-7686738A_UID_-3F171EB0&amp;layout=TIME,C,X,0;CROPS,L,Y,0;STRUCPRO,L,Z,0;GEO,L,Z,1;INDICATORS,C,Z,2;&amp;zSelection=DS-600869GEO,EU28;DS-600869INDICATORS,OBS_FLAG;DS-600869STRUCPRO,PR;&amp;rankName1=GEO_1_2_-1_2&amp;rankName2=INDICATORS_1_2_-1_2&amp;rankName3=STRUCPRO_1_2_-1_2&amp;rankName4=TIME_1_0_0_0&amp;rankName5=CROP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</si>
  <si>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2: Production of cereals, EU-28, 2015</t>
  </si>
  <si>
    <t>Graphique 2: Production de céréales, UE-28, 2015</t>
  </si>
  <si>
    <t>Blé tendre et épeautre</t>
  </si>
  <si>
    <t>(¹) Graines de colza et de navette: 2014.</t>
  </si>
  <si>
    <t>(²) 2013.</t>
  </si>
  <si>
    <t>(¹) Données provisoires.</t>
  </si>
  <si>
    <t>(²) 2014.</t>
  </si>
  <si>
    <t>(³) Estimation.</t>
  </si>
  <si>
    <t>(⁴) 2013.</t>
  </si>
  <si>
    <t>(¹) Comprend les estimations réalisées par Eurostat aux fins de la présente publication.</t>
  </si>
  <si>
    <t>UE­28</t>
  </si>
  <si>
    <t>Bulgarie</t>
  </si>
  <si>
    <t>Danemark</t>
  </si>
  <si>
    <t>Estonie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</si>
  <si>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</si>
  <si>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</si>
  <si>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</si>
  <si>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</si>
  <si>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</si>
  <si>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</si>
  <si>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</si>
  <si>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</si>
  <si>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</si>
  <si>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</si>
  <si>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</si>
  <si>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</si>
  <si>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</si>
  <si>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</si>
  <si>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Suède</t>
  </si>
  <si>
    <t>Islande</t>
  </si>
  <si>
    <t>Suisse</t>
  </si>
  <si>
    <t>Monténégro</t>
  </si>
  <si>
    <t>Albanie</t>
  </si>
  <si>
    <t>Serbie</t>
  </si>
  <si>
    <t>Turquie</t>
  </si>
  <si>
    <t>Belgique </t>
  </si>
  <si>
    <t>Rép. tchèque</t>
  </si>
  <si>
    <t>Allemagne </t>
  </si>
  <si>
    <t>Irlande </t>
  </si>
  <si>
    <t>Grèce </t>
  </si>
  <si>
    <t>Portugal </t>
  </si>
  <si>
    <t>Finlande </t>
  </si>
  <si>
    <t>Royaume­Uni </t>
  </si>
  <si>
    <t>Norvège (¹)</t>
  </si>
  <si>
    <t>ARY de Macédoine</t>
  </si>
  <si>
    <t>Bosnie-Herzégovine </t>
  </si>
  <si>
    <t>Kosovo (²)</t>
  </si>
  <si>
    <t>Grèce</t>
  </si>
  <si>
    <t>Belgique</t>
  </si>
  <si>
    <t>Royaume­Uni</t>
  </si>
  <si>
    <t>Allemagne</t>
  </si>
  <si>
    <t>Finlande</t>
  </si>
  <si>
    <t>Irlande</t>
  </si>
  <si>
    <t>Luxembourg (¹)</t>
  </si>
  <si>
    <t>Serbie (²)</t>
  </si>
  <si>
    <t>Bosnie-Herzégovine (³)</t>
  </si>
  <si>
    <t>Kosovo (⁴)</t>
  </si>
  <si>
    <t>Norvège (²)</t>
  </si>
  <si>
    <t>Italie (¹)</t>
  </si>
  <si>
    <t>Belgique (¹)</t>
  </si>
  <si>
    <t>Norvège</t>
  </si>
  <si>
    <t>Bosnie-Herzégovine</t>
  </si>
  <si>
    <t>UE­28 (¹)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</si>
</sst>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4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1"/>
      <color indexed="14"/>
      <name val="Arial"/>
      <family val="2"/>
    </font>
    <font>
      <sz val="10"/>
      <color theme="0"/>
      <name val="Myriad Pro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3" fillId="16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23" fillId="16" borderId="11" xfId="0" applyFont="1" applyFill="1" applyBorder="1" applyAlignment="1">
      <alignment horizontal="center" vertical="center" wrapText="1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68" fontId="33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33" fillId="17" borderId="21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167" fontId="21" fillId="0" borderId="2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21" fillId="17" borderId="11" xfId="0" applyNumberFormat="1" applyFont="1" applyFill="1" applyBorder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0" fillId="17" borderId="26" xfId="0" applyNumberFormat="1" applyFont="1" applyFill="1" applyBorder="1" applyAlignment="1">
      <alignment horizontal="right" vertical="center"/>
    </xf>
    <xf numFmtId="168" fontId="0" fillId="17" borderId="0" xfId="0" applyNumberFormat="1" applyFont="1" applyFill="1" applyBorder="1" applyAlignment="1">
      <alignment horizontal="right" vertical="center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vertical="center"/>
    </xf>
    <xf numFmtId="167" fontId="0" fillId="0" borderId="29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8" fontId="21" fillId="0" borderId="0" xfId="0" applyNumberFormat="1" applyFont="1" applyFill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36" fillId="16" borderId="21" xfId="0" applyFont="1" applyFill="1" applyBorder="1" applyAlignment="1">
      <alignment horizontal="center" vertical="center" wrapText="1"/>
    </xf>
    <xf numFmtId="0" fontId="36" fillId="16" borderId="29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1'!$D$11:$D$15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1'!$E$11:$E$15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1'!$F$11:$F$15</c:f>
              <c:numCache/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473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25"/>
          <c:y val="0.957"/>
          <c:w val="0.139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"/>
          <c:y val="0.071"/>
          <c:w val="0.57525"/>
          <c:h val="0.84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0.162"/>
                  <c:y val="-0.1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Blé tendre et épeautre
48,0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113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Orge
19,6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54"/>
                  <c:y val="-0.1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Maïs-grain et corn-cob-mix
18,6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64"/>
                  <c:y val="-0.1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Seigle et méteil
2,6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
11,3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2'!$C$11:$C$15</c:f>
              <c:strCache/>
            </c:strRef>
          </c:cat>
          <c:val>
            <c:numRef>
              <c:f>'Graphique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535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millions de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4'!$D$11:$D$49</c:f>
              <c:numCache/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557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75"/>
          <c:y val="0.09825"/>
          <c:w val="0.57875"/>
          <c:h val="0.85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07725"/>
                  <c:y val="-0.1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Crème de consommation
12,8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13075"/>
                  <c:y val="-0.08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Lait de consommation
10,8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132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produits frais
5,7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213"/>
                  <c:y val="0.07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Fromage
36,3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8775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Beurre
24,4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7175"/>
                  <c:y val="-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Produits en poudre
3,1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125"/>
                  <c:y val="-0.1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 produits transformés
6,9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29</xdr:row>
      <xdr:rowOff>104775</xdr:rowOff>
    </xdr:from>
    <xdr:to>
      <xdr:col>15</xdr:col>
      <xdr:colOff>190500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1219200" y="458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0.44575</cdr:y>
    </cdr:from>
    <cdr:to>
      <cdr:x>0.54025</cdr:x>
      <cdr:y>0.589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124325" y="2886075"/>
          <a:ext cx="1019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Production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céreales: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317 millions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16</xdr:col>
      <xdr:colOff>19050</xdr:colOff>
      <xdr:row>72</xdr:row>
      <xdr:rowOff>76200</xdr:rowOff>
    </xdr:to>
    <xdr:graphicFrame macro="">
      <xdr:nvGraphicFramePr>
        <xdr:cNvPr id="30721" name="Chart 1"/>
        <xdr:cNvGraphicFramePr/>
      </xdr:nvGraphicFramePr>
      <xdr:xfrm>
        <a:off x="1143000" y="4629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0.1365</cdr:y>
    </cdr:from>
    <cdr:to>
      <cdr:x>0.05375</cdr:x>
      <cdr:y>0.1695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123825" y="876300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0.01225</cdr:x>
      <cdr:y>0.053</cdr:y>
    </cdr:from>
    <cdr:to>
      <cdr:x>0.053</cdr:x>
      <cdr:y>0.08175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114300" y="342900"/>
          <a:ext cx="3905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13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0.75375</cdr:x>
      <cdr:y>0.185</cdr:y>
    </cdr:from>
    <cdr:to>
      <cdr:x>0.778</cdr:x>
      <cdr:y>0.211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172325" y="1190625"/>
          <a:ext cx="228600" cy="171450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0.03475</cdr:x>
      <cdr:y>0.1785</cdr:y>
    </cdr:from>
    <cdr:to>
      <cdr:x>0.059</cdr:x>
      <cdr:y>0.20475</cdr:y>
    </cdr:to>
    <cdr:grpSp>
      <cdr:nvGrpSpPr>
        <cdr:cNvPr id="22" name="Group 21"/>
        <cdr:cNvGrpSpPr>
          <a:grpSpLocks/>
        </cdr:cNvGrpSpPr>
      </cdr:nvGrpSpPr>
      <cdr:grpSpPr bwMode="auto">
        <a:xfrm rot="5400000" flipH="1">
          <a:off x="323850" y="1152525"/>
          <a:ext cx="228600" cy="171450"/>
          <a:chOff x="119222" y="-66467"/>
          <a:chExt cx="87024" cy="116178"/>
        </a:xfrm>
      </cdr:grpSpPr>
      <cdr:sp macro="" textlink="">
        <cdr:nvSpPr>
          <cdr:cNvPr id="23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4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5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62</xdr:row>
      <xdr:rowOff>28575</xdr:rowOff>
    </xdr:from>
    <xdr:to>
      <xdr:col>15</xdr:col>
      <xdr:colOff>190500</xdr:colOff>
      <xdr:row>104</xdr:row>
      <xdr:rowOff>104775</xdr:rowOff>
    </xdr:to>
    <xdr:graphicFrame macro="">
      <xdr:nvGraphicFramePr>
        <xdr:cNvPr id="115713" name="Chart 1"/>
        <xdr:cNvGraphicFramePr/>
      </xdr:nvGraphicFramePr>
      <xdr:xfrm>
        <a:off x="1266825" y="9096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61</xdr:row>
      <xdr:rowOff>123825</xdr:rowOff>
    </xdr:from>
    <xdr:to>
      <xdr:col>15</xdr:col>
      <xdr:colOff>180975</xdr:colOff>
      <xdr:row>104</xdr:row>
      <xdr:rowOff>47625</xdr:rowOff>
    </xdr:to>
    <xdr:graphicFrame macro="">
      <xdr:nvGraphicFramePr>
        <xdr:cNvPr id="116737" name="Chart 1"/>
        <xdr:cNvGraphicFramePr/>
      </xdr:nvGraphicFramePr>
      <xdr:xfrm>
        <a:off x="857250" y="9477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0.4795</cdr:y>
    </cdr:from>
    <cdr:to>
      <cdr:x>0.58725</cdr:x>
      <cdr:y>0.6295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400550" y="3105150"/>
          <a:ext cx="11906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Collecte de lait: 155 millions </a:t>
          </a:r>
          <a:b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28</xdr:row>
      <xdr:rowOff>9525</xdr:rowOff>
    </xdr:from>
    <xdr:to>
      <xdr:col>11</xdr:col>
      <xdr:colOff>66675</xdr:colOff>
      <xdr:row>70</xdr:row>
      <xdr:rowOff>85725</xdr:rowOff>
    </xdr:to>
    <xdr:graphicFrame macro="">
      <xdr:nvGraphicFramePr>
        <xdr:cNvPr id="87041" name="Chart 1"/>
        <xdr:cNvGraphicFramePr/>
      </xdr:nvGraphicFramePr>
      <xdr:xfrm>
        <a:off x="1143000" y="4333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spans="1:3" ht="12.75">
      <c r="A1" s="107"/>
      <c r="C1" s="148" t="s">
        <v>49</v>
      </c>
    </row>
    <row r="2" spans="1:3" s="5" customFormat="1" ht="12.75">
      <c r="A2" s="4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pans="1:14" s="96" customFormat="1" ht="15" customHeight="1">
      <c r="A6" s="111"/>
      <c r="C6" s="98" t="s">
        <v>50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3:33" s="112" customFormat="1" ht="12">
      <c r="C7" s="45" t="s">
        <v>15</v>
      </c>
      <c r="D7" s="21"/>
      <c r="E7" s="21"/>
      <c r="F7" s="21"/>
      <c r="G7" s="21"/>
      <c r="H7" s="21"/>
      <c r="I7" s="21"/>
      <c r="J7" s="21"/>
      <c r="K7" s="21"/>
      <c r="L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4:14" ht="12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4:14" ht="12">
      <c r="D9" s="19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4:6" ht="12">
      <c r="D10" s="3">
        <v>2013</v>
      </c>
      <c r="E10" s="3">
        <v>2014</v>
      </c>
      <c r="F10" s="3">
        <v>2015</v>
      </c>
    </row>
    <row r="11" spans="3:15" ht="12">
      <c r="C11" s="11" t="s">
        <v>14</v>
      </c>
      <c r="D11" s="33">
        <v>308079.9</v>
      </c>
      <c r="E11" s="33">
        <v>332417.29</v>
      </c>
      <c r="F11" s="33">
        <v>316951.97</v>
      </c>
      <c r="G11" s="10"/>
      <c r="H11" s="10"/>
      <c r="I11" s="10"/>
      <c r="J11" s="10"/>
      <c r="K11" s="10"/>
      <c r="L11" s="10"/>
      <c r="M11" s="10"/>
      <c r="N11" s="10"/>
      <c r="O11" s="108"/>
    </row>
    <row r="12" spans="1:15" ht="12">
      <c r="A12" s="7"/>
      <c r="C12" s="3" t="s">
        <v>12</v>
      </c>
      <c r="D12" s="33">
        <v>108979</v>
      </c>
      <c r="E12" s="33">
        <v>131008.98</v>
      </c>
      <c r="F12" s="33">
        <v>101856.05</v>
      </c>
      <c r="G12" s="10"/>
      <c r="H12" s="10"/>
      <c r="I12" s="10"/>
      <c r="J12" s="10"/>
      <c r="K12" s="10"/>
      <c r="L12" s="10"/>
      <c r="M12" s="10"/>
      <c r="N12" s="10"/>
      <c r="O12" s="108"/>
    </row>
    <row r="13" spans="3:15" ht="12">
      <c r="C13" s="11" t="s">
        <v>13</v>
      </c>
      <c r="D13" s="33">
        <v>53881.4</v>
      </c>
      <c r="E13" s="33">
        <v>59035.3</v>
      </c>
      <c r="F13" s="33">
        <v>53139.35</v>
      </c>
      <c r="G13" s="10"/>
      <c r="H13" s="10"/>
      <c r="I13" s="10"/>
      <c r="J13" s="10"/>
      <c r="K13" s="10"/>
      <c r="L13" s="10"/>
      <c r="M13" s="10"/>
      <c r="N13" s="10"/>
      <c r="O13" s="108"/>
    </row>
    <row r="14" spans="3:15" ht="12">
      <c r="C14" s="3" t="s">
        <v>30</v>
      </c>
      <c r="D14" s="33">
        <v>20867.47</v>
      </c>
      <c r="E14" s="33">
        <v>24126.56</v>
      </c>
      <c r="F14" s="33">
        <v>21700.95</v>
      </c>
      <c r="G14" s="10"/>
      <c r="H14" s="10"/>
      <c r="I14" s="10"/>
      <c r="J14" s="10"/>
      <c r="K14" s="10"/>
      <c r="L14" s="10"/>
      <c r="M14" s="10"/>
      <c r="N14" s="10"/>
      <c r="O14" s="108"/>
    </row>
    <row r="15" spans="3:15" ht="12">
      <c r="C15" s="3" t="s">
        <v>31</v>
      </c>
      <c r="D15" s="33">
        <v>9520.92</v>
      </c>
      <c r="E15" s="33">
        <v>9255.64</v>
      </c>
      <c r="F15" s="33">
        <v>7885.06</v>
      </c>
      <c r="G15" s="10"/>
      <c r="H15" s="10"/>
      <c r="I15" s="10"/>
      <c r="J15" s="10"/>
      <c r="K15" s="10"/>
      <c r="L15" s="10"/>
      <c r="M15" s="10"/>
      <c r="N15" s="10"/>
      <c r="O15" s="9"/>
    </row>
    <row r="16" spans="3:15" ht="12" customHeight="1"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3:14" ht="12">
      <c r="C17" s="3" t="s">
        <v>35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2">
      <c r="C18" s="66" t="s">
        <v>48</v>
      </c>
    </row>
    <row r="19" ht="12"/>
    <row r="20" ht="12">
      <c r="A20" s="5" t="s">
        <v>6</v>
      </c>
    </row>
    <row r="21" ht="12">
      <c r="A21" s="13" t="s">
        <v>59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spans="1:3" ht="12.75">
      <c r="A1" s="15"/>
      <c r="C1" s="148" t="s">
        <v>63</v>
      </c>
    </row>
    <row r="2" spans="1:3" s="5" customFormat="1" ht="12.75">
      <c r="A2" s="16"/>
      <c r="C2" s="149" t="s">
        <v>5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8" t="s">
        <v>64</v>
      </c>
    </row>
    <row r="7" spans="3:40" s="112" customFormat="1" ht="12">
      <c r="C7" s="45" t="s">
        <v>16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/>
    <row r="10" spans="4:6" ht="12">
      <c r="D10" s="17" t="s">
        <v>26</v>
      </c>
      <c r="F10" s="1"/>
    </row>
    <row r="11" spans="3:6" ht="12">
      <c r="C11" s="3" t="s">
        <v>65</v>
      </c>
      <c r="D11" s="19">
        <v>47.98492970401793</v>
      </c>
      <c r="E11" s="19"/>
      <c r="F11" s="1"/>
    </row>
    <row r="12" spans="3:6" ht="12">
      <c r="C12" s="3" t="s">
        <v>17</v>
      </c>
      <c r="D12" s="19">
        <v>19.552438812732415</v>
      </c>
      <c r="E12" s="19"/>
      <c r="F12" s="1"/>
    </row>
    <row r="13" spans="3:17" ht="12">
      <c r="C13" s="3" t="s">
        <v>28</v>
      </c>
      <c r="D13" s="37">
        <v>18.606311233844046</v>
      </c>
      <c r="E13" s="19"/>
      <c r="F13" s="1"/>
      <c r="Q13" s="20"/>
    </row>
    <row r="14" spans="3:17" ht="12">
      <c r="C14" s="20" t="s">
        <v>24</v>
      </c>
      <c r="D14" s="19">
        <v>2.585151939582518</v>
      </c>
      <c r="E14" s="19"/>
      <c r="Q14" s="20"/>
    </row>
    <row r="15" spans="3:5" ht="12">
      <c r="C15" s="3" t="s">
        <v>18</v>
      </c>
      <c r="D15" s="19">
        <v>11.271168309823082</v>
      </c>
      <c r="E15" s="19"/>
    </row>
    <row r="16" ht="12"/>
    <row r="17" ht="12">
      <c r="C17" s="66" t="s">
        <v>48</v>
      </c>
    </row>
    <row r="18" ht="12">
      <c r="I18" s="4"/>
    </row>
    <row r="19" ht="12"/>
    <row r="20" ht="12">
      <c r="A20" s="5" t="s">
        <v>6</v>
      </c>
    </row>
    <row r="21" ht="12">
      <c r="A21" s="13" t="s">
        <v>62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H36" s="22"/>
    </row>
    <row r="37" ht="12">
      <c r="H37" s="22"/>
    </row>
    <row r="38" ht="12">
      <c r="H38" s="14"/>
    </row>
    <row r="39" spans="8:9" ht="12">
      <c r="H39" s="23"/>
      <c r="I39" s="24"/>
    </row>
    <row r="40" spans="8:9" ht="12">
      <c r="H40" s="23"/>
      <c r="I40" s="24"/>
    </row>
    <row r="41" spans="8:9" ht="12">
      <c r="H41" s="23"/>
      <c r="I41" s="24"/>
    </row>
    <row r="42" spans="8:9" ht="12">
      <c r="H42" s="23"/>
      <c r="I42" s="24"/>
    </row>
    <row r="43" spans="8:9" ht="12">
      <c r="H43" s="22"/>
      <c r="I43" s="24"/>
    </row>
    <row r="44" spans="8:9" ht="12">
      <c r="H44" s="23"/>
      <c r="I44" s="24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.75">
      <c r="A1" s="107"/>
      <c r="C1" s="148" t="s">
        <v>51</v>
      </c>
      <c r="D1" s="13"/>
      <c r="E1" s="13"/>
      <c r="F1" s="13"/>
      <c r="G1" s="13"/>
      <c r="H1" s="13"/>
    </row>
    <row r="2" spans="1:3" s="5" customFormat="1" ht="12.75">
      <c r="A2" s="25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>
      <c r="G5" s="145"/>
    </row>
    <row r="6" spans="3:7" s="96" customFormat="1" ht="15" customHeight="1">
      <c r="C6" s="98" t="s">
        <v>52</v>
      </c>
      <c r="G6" s="144"/>
    </row>
    <row r="7" spans="3:35" s="112" customFormat="1" ht="12">
      <c r="C7" s="45" t="s">
        <v>15</v>
      </c>
      <c r="D7" s="81"/>
      <c r="E7" s="81"/>
      <c r="F7" s="104"/>
      <c r="G7" s="81"/>
      <c r="H7" s="8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4:8" s="5" customFormat="1" ht="12">
      <c r="D8" s="8"/>
      <c r="E8" s="8"/>
      <c r="F8" s="8"/>
      <c r="G8" s="8"/>
      <c r="H8" s="8"/>
    </row>
    <row r="9" spans="4:12" ht="12">
      <c r="D9" s="103"/>
      <c r="E9" s="103"/>
      <c r="F9" s="103"/>
      <c r="G9" s="103"/>
      <c r="H9" s="103"/>
      <c r="K9" s="21"/>
      <c r="L9" s="21"/>
    </row>
    <row r="10" spans="3:12" s="12" customFormat="1" ht="12" customHeight="1">
      <c r="C10" s="46"/>
      <c r="D10" s="56" t="s">
        <v>14</v>
      </c>
      <c r="E10" s="56" t="s">
        <v>12</v>
      </c>
      <c r="F10" s="56" t="s">
        <v>13</v>
      </c>
      <c r="G10" s="56" t="s">
        <v>30</v>
      </c>
      <c r="H10" s="56" t="s">
        <v>31</v>
      </c>
      <c r="K10" s="21"/>
      <c r="L10" s="21"/>
    </row>
    <row r="11" spans="1:12" s="12" customFormat="1" ht="12" customHeight="1">
      <c r="A11" s="26"/>
      <c r="B11" s="8"/>
      <c r="C11" s="47" t="s">
        <v>73</v>
      </c>
      <c r="D11" s="114">
        <v>316951.97</v>
      </c>
      <c r="E11" s="114">
        <v>101856.05</v>
      </c>
      <c r="F11" s="114">
        <v>53139.35</v>
      </c>
      <c r="G11" s="114">
        <v>21700.95</v>
      </c>
      <c r="H11" s="114">
        <v>7885.06</v>
      </c>
      <c r="I11" s="27"/>
      <c r="K11" s="21"/>
      <c r="L11" s="21"/>
    </row>
    <row r="12" spans="1:12" s="12" customFormat="1" ht="12" customHeight="1">
      <c r="A12" s="26"/>
      <c r="B12" s="103"/>
      <c r="C12" s="50" t="s">
        <v>98</v>
      </c>
      <c r="D12" s="57">
        <v>3282.54</v>
      </c>
      <c r="E12" s="57">
        <v>4453.63</v>
      </c>
      <c r="F12" s="57">
        <v>3665.46</v>
      </c>
      <c r="G12" s="57">
        <v>48.29</v>
      </c>
      <c r="H12" s="57">
        <v>0</v>
      </c>
      <c r="I12" s="101"/>
      <c r="K12" s="21"/>
      <c r="L12" s="21"/>
    </row>
    <row r="13" spans="2:12" s="12" customFormat="1" ht="12" customHeight="1">
      <c r="B13" s="103"/>
      <c r="C13" s="48" t="s">
        <v>74</v>
      </c>
      <c r="D13" s="52">
        <v>8728.23</v>
      </c>
      <c r="E13" s="52">
        <v>0.54</v>
      </c>
      <c r="F13" s="52">
        <v>164.87</v>
      </c>
      <c r="G13" s="52">
        <v>422.09</v>
      </c>
      <c r="H13" s="52">
        <v>1699.23</v>
      </c>
      <c r="I13" s="101"/>
      <c r="K13" s="21"/>
      <c r="L13" s="21"/>
    </row>
    <row r="14" spans="2:12" s="12" customFormat="1" ht="12" customHeight="1">
      <c r="B14" s="103"/>
      <c r="C14" s="48" t="s">
        <v>99</v>
      </c>
      <c r="D14" s="52">
        <v>8183.51</v>
      </c>
      <c r="E14" s="52">
        <v>3421.04</v>
      </c>
      <c r="F14" s="52">
        <v>504.96</v>
      </c>
      <c r="G14" s="52">
        <v>1256.21</v>
      </c>
      <c r="H14" s="52">
        <v>31.62</v>
      </c>
      <c r="I14" s="101"/>
      <c r="K14" s="21"/>
      <c r="L14" s="21"/>
    </row>
    <row r="15" spans="2:12" s="12" customFormat="1" ht="12" customHeight="1">
      <c r="B15" s="103"/>
      <c r="C15" s="48" t="s">
        <v>75</v>
      </c>
      <c r="D15" s="52">
        <v>10023</v>
      </c>
      <c r="E15" s="52">
        <v>2429</v>
      </c>
      <c r="F15" s="52">
        <v>1748</v>
      </c>
      <c r="G15" s="52">
        <v>826</v>
      </c>
      <c r="H15" s="52">
        <v>0</v>
      </c>
      <c r="I15" s="101"/>
      <c r="K15" s="21"/>
      <c r="L15" s="21"/>
    </row>
    <row r="16" spans="2:12" s="12" customFormat="1" ht="12" customHeight="1">
      <c r="B16" s="103"/>
      <c r="C16" s="48" t="s">
        <v>100</v>
      </c>
      <c r="D16" s="52">
        <v>48917.7</v>
      </c>
      <c r="E16" s="52">
        <v>22572</v>
      </c>
      <c r="F16" s="52">
        <v>10370.2</v>
      </c>
      <c r="G16" s="52">
        <v>5016.8</v>
      </c>
      <c r="H16" s="52">
        <v>35.3</v>
      </c>
      <c r="I16" s="101"/>
      <c r="K16" s="21"/>
      <c r="L16" s="21"/>
    </row>
    <row r="17" spans="2:12" s="12" customFormat="1" ht="12" customHeight="1">
      <c r="B17" s="103"/>
      <c r="C17" s="48" t="s">
        <v>76</v>
      </c>
      <c r="D17" s="52">
        <v>1535.3</v>
      </c>
      <c r="E17" s="52">
        <v>0</v>
      </c>
      <c r="F17" s="52">
        <v>80.7</v>
      </c>
      <c r="G17" s="52">
        <v>196.3</v>
      </c>
      <c r="H17" s="52">
        <v>0</v>
      </c>
      <c r="I17" s="101"/>
      <c r="K17" s="21"/>
      <c r="L17" s="21"/>
    </row>
    <row r="18" spans="1:12" s="12" customFormat="1" ht="12" customHeight="1">
      <c r="A18" s="26"/>
      <c r="B18" s="103"/>
      <c r="C18" s="48" t="s">
        <v>101</v>
      </c>
      <c r="D18" s="52">
        <v>2633.55</v>
      </c>
      <c r="E18" s="52">
        <v>0</v>
      </c>
      <c r="F18" s="52">
        <v>360.09</v>
      </c>
      <c r="G18" s="52">
        <v>39.94</v>
      </c>
      <c r="H18" s="52">
        <v>0</v>
      </c>
      <c r="I18" s="101"/>
      <c r="K18" s="21"/>
      <c r="L18" s="21"/>
    </row>
    <row r="19" spans="2:12" s="12" customFormat="1" ht="12" customHeight="1">
      <c r="B19" s="103"/>
      <c r="C19" s="48" t="s">
        <v>102</v>
      </c>
      <c r="D19" s="52">
        <v>3613.3</v>
      </c>
      <c r="E19" s="52">
        <v>259.88</v>
      </c>
      <c r="F19" s="52">
        <v>535.73</v>
      </c>
      <c r="G19" s="52">
        <v>3.06</v>
      </c>
      <c r="H19" s="52">
        <v>214.89</v>
      </c>
      <c r="I19" s="101"/>
      <c r="K19" s="21"/>
      <c r="L19" s="21"/>
    </row>
    <row r="20" spans="2:12" s="12" customFormat="1" ht="12" customHeight="1">
      <c r="B20" s="103"/>
      <c r="C20" s="48" t="s">
        <v>77</v>
      </c>
      <c r="D20" s="52">
        <v>20140.95</v>
      </c>
      <c r="E20" s="52">
        <v>3605.11</v>
      </c>
      <c r="F20" s="52">
        <v>2284.07</v>
      </c>
      <c r="G20" s="52">
        <v>149.2</v>
      </c>
      <c r="H20" s="52">
        <v>769.2</v>
      </c>
      <c r="I20" s="101"/>
      <c r="K20" s="21"/>
      <c r="L20" s="21"/>
    </row>
    <row r="21" spans="2:12" s="12" customFormat="1" ht="12" customHeight="1">
      <c r="B21" s="103"/>
      <c r="C21" s="48" t="s">
        <v>3</v>
      </c>
      <c r="D21" s="52">
        <v>72633.16</v>
      </c>
      <c r="E21" s="52">
        <v>33503.37</v>
      </c>
      <c r="F21" s="52">
        <v>7114.49</v>
      </c>
      <c r="G21" s="52">
        <v>5307.17</v>
      </c>
      <c r="H21" s="52">
        <v>1185.77</v>
      </c>
      <c r="I21" s="101"/>
      <c r="K21" s="21"/>
      <c r="L21" s="21"/>
    </row>
    <row r="22" spans="2:12" s="12" customFormat="1" ht="12" customHeight="1">
      <c r="B22" s="103"/>
      <c r="C22" s="48" t="s">
        <v>78</v>
      </c>
      <c r="D22" s="52">
        <v>2796.8</v>
      </c>
      <c r="E22" s="52">
        <v>756.51</v>
      </c>
      <c r="F22" s="52">
        <v>171.18</v>
      </c>
      <c r="G22" s="52">
        <v>56.78</v>
      </c>
      <c r="H22" s="52">
        <v>94.08</v>
      </c>
      <c r="I22" s="101"/>
      <c r="K22" s="21"/>
      <c r="L22" s="21"/>
    </row>
    <row r="23" spans="2:12" s="12" customFormat="1" ht="12" customHeight="1">
      <c r="B23" s="103"/>
      <c r="C23" s="48" t="s">
        <v>79</v>
      </c>
      <c r="D23" s="52">
        <v>17553.1</v>
      </c>
      <c r="E23" s="52">
        <v>2183.88</v>
      </c>
      <c r="F23" s="52">
        <v>1355.41</v>
      </c>
      <c r="G23" s="52">
        <v>28.07</v>
      </c>
      <c r="H23" s="52">
        <v>248.01</v>
      </c>
      <c r="I23" s="101"/>
      <c r="K23" s="21"/>
      <c r="L23" s="21"/>
    </row>
    <row r="24" spans="2:12" s="12" customFormat="1" ht="12" customHeight="1">
      <c r="B24" s="103"/>
      <c r="C24" s="48" t="s">
        <v>80</v>
      </c>
      <c r="D24" s="52">
        <v>88.13</v>
      </c>
      <c r="E24" s="52">
        <v>0</v>
      </c>
      <c r="F24" s="52">
        <v>95.92</v>
      </c>
      <c r="G24" s="52">
        <v>0</v>
      </c>
      <c r="H24" s="52">
        <v>0</v>
      </c>
      <c r="I24" s="101"/>
      <c r="K24" s="21"/>
      <c r="L24" s="21"/>
    </row>
    <row r="25" spans="2:12" s="12" customFormat="1" ht="12" customHeight="1">
      <c r="B25" s="103"/>
      <c r="C25" s="48" t="s">
        <v>81</v>
      </c>
      <c r="D25" s="52">
        <v>3021.5</v>
      </c>
      <c r="E25" s="52">
        <v>0</v>
      </c>
      <c r="F25" s="52">
        <v>203.6</v>
      </c>
      <c r="G25" s="52">
        <v>293.2</v>
      </c>
      <c r="H25" s="52">
        <v>0</v>
      </c>
      <c r="I25" s="101"/>
      <c r="K25" s="21"/>
      <c r="L25" s="21"/>
    </row>
    <row r="26" spans="2:12" s="12" customFormat="1" ht="12" customHeight="1">
      <c r="B26" s="103"/>
      <c r="C26" s="48" t="s">
        <v>82</v>
      </c>
      <c r="D26" s="52">
        <v>6066.71</v>
      </c>
      <c r="E26" s="52">
        <v>619.48</v>
      </c>
      <c r="F26" s="52">
        <v>391.64</v>
      </c>
      <c r="G26" s="52">
        <v>512.16</v>
      </c>
      <c r="H26" s="52">
        <v>0</v>
      </c>
      <c r="I26" s="101"/>
      <c r="K26" s="21"/>
      <c r="L26" s="21"/>
    </row>
    <row r="27" spans="2:12" s="12" customFormat="1" ht="12" customHeight="1">
      <c r="B27" s="103"/>
      <c r="C27" s="48" t="s">
        <v>2</v>
      </c>
      <c r="D27" s="52">
        <v>176.52</v>
      </c>
      <c r="E27" s="52">
        <v>0</v>
      </c>
      <c r="F27" s="52">
        <v>12.97</v>
      </c>
      <c r="G27" s="52">
        <v>13.83</v>
      </c>
      <c r="H27" s="52">
        <v>0</v>
      </c>
      <c r="I27" s="101"/>
      <c r="K27" s="21"/>
      <c r="L27" s="21"/>
    </row>
    <row r="28" spans="2:12" s="12" customFormat="1" ht="12" customHeight="1">
      <c r="B28" s="103"/>
      <c r="C28" s="48" t="s">
        <v>83</v>
      </c>
      <c r="D28" s="52">
        <v>14145.17</v>
      </c>
      <c r="E28" s="52">
        <v>910.92</v>
      </c>
      <c r="F28" s="52">
        <v>452.01</v>
      </c>
      <c r="G28" s="52">
        <v>590.44</v>
      </c>
      <c r="H28" s="52">
        <v>1556.98</v>
      </c>
      <c r="I28" s="101"/>
      <c r="K28" s="21"/>
      <c r="L28" s="21"/>
    </row>
    <row r="29" spans="2:12" s="12" customFormat="1" ht="12" customHeight="1">
      <c r="B29" s="103"/>
      <c r="C29" s="48" t="s">
        <v>84</v>
      </c>
      <c r="D29" s="52">
        <v>0</v>
      </c>
      <c r="E29" s="52">
        <v>0</v>
      </c>
      <c r="F29" s="52">
        <v>8.02</v>
      </c>
      <c r="G29" s="52">
        <v>0</v>
      </c>
      <c r="H29" s="52">
        <v>0</v>
      </c>
      <c r="I29" s="101"/>
      <c r="K29" s="21"/>
      <c r="L29" s="21"/>
    </row>
    <row r="30" spans="2:12" s="12" customFormat="1" ht="12" customHeight="1">
      <c r="B30" s="103"/>
      <c r="C30" s="48" t="s">
        <v>85</v>
      </c>
      <c r="D30" s="52">
        <v>1706.47</v>
      </c>
      <c r="E30" s="52">
        <v>4868.26</v>
      </c>
      <c r="F30" s="52">
        <v>6651.69</v>
      </c>
      <c r="G30" s="52">
        <v>8.85</v>
      </c>
      <c r="H30" s="52">
        <v>0</v>
      </c>
      <c r="I30" s="101"/>
      <c r="K30" s="21"/>
      <c r="L30" s="21"/>
    </row>
    <row r="31" spans="2:12" s="12" customFormat="1" ht="12" customHeight="1">
      <c r="B31" s="103"/>
      <c r="C31" s="48" t="s">
        <v>86</v>
      </c>
      <c r="D31" s="52">
        <v>4843.8</v>
      </c>
      <c r="E31" s="52">
        <v>2853.28</v>
      </c>
      <c r="F31" s="52">
        <v>536.47</v>
      </c>
      <c r="G31" s="52">
        <v>111.75</v>
      </c>
      <c r="H31" s="52">
        <v>38.06</v>
      </c>
      <c r="I31" s="101"/>
      <c r="K31" s="21"/>
      <c r="L31" s="21"/>
    </row>
    <row r="32" spans="2:12" s="12" customFormat="1" ht="12" customHeight="1">
      <c r="B32" s="103"/>
      <c r="C32" s="48" t="s">
        <v>87</v>
      </c>
      <c r="D32" s="52">
        <v>28002.7</v>
      </c>
      <c r="E32" s="52">
        <v>9364.5</v>
      </c>
      <c r="F32" s="52">
        <v>6151.8</v>
      </c>
      <c r="G32" s="52">
        <v>2700.8</v>
      </c>
      <c r="H32" s="52">
        <v>2.2</v>
      </c>
      <c r="I32" s="101"/>
      <c r="K32" s="21"/>
      <c r="L32" s="21"/>
    </row>
    <row r="33" spans="2:12" s="12" customFormat="1" ht="12" customHeight="1">
      <c r="B33" s="103"/>
      <c r="C33" s="48" t="s">
        <v>103</v>
      </c>
      <c r="D33" s="52">
        <v>1241.32</v>
      </c>
      <c r="E33" s="52">
        <v>5.76</v>
      </c>
      <c r="F33" s="52">
        <v>486.79</v>
      </c>
      <c r="G33" s="52">
        <v>0</v>
      </c>
      <c r="H33" s="52">
        <v>24.74</v>
      </c>
      <c r="I33" s="101"/>
      <c r="K33" s="21"/>
      <c r="L33" s="21"/>
    </row>
    <row r="34" spans="2:12" s="12" customFormat="1" ht="12" customHeight="1">
      <c r="B34" s="103"/>
      <c r="C34" s="48" t="s">
        <v>88</v>
      </c>
      <c r="D34" s="52">
        <v>19286.24</v>
      </c>
      <c r="E34" s="52">
        <v>1040.65</v>
      </c>
      <c r="F34" s="52">
        <v>2625.02</v>
      </c>
      <c r="G34" s="52">
        <v>919.47</v>
      </c>
      <c r="H34" s="52">
        <v>1785.76</v>
      </c>
      <c r="I34" s="101"/>
      <c r="K34" s="21"/>
      <c r="L34" s="21"/>
    </row>
    <row r="35" spans="2:12" s="12" customFormat="1" ht="12" customHeight="1">
      <c r="B35" s="103"/>
      <c r="C35" s="48" t="s">
        <v>89</v>
      </c>
      <c r="D35" s="52">
        <v>624.05</v>
      </c>
      <c r="E35" s="52">
        <v>0</v>
      </c>
      <c r="F35" s="52">
        <v>91.04</v>
      </c>
      <c r="G35" s="52">
        <v>3.64</v>
      </c>
      <c r="H35" s="52">
        <v>0.58</v>
      </c>
      <c r="I35" s="101"/>
      <c r="K35" s="21"/>
      <c r="L35" s="21"/>
    </row>
    <row r="36" spans="2:12" s="12" customFormat="1" ht="12" customHeight="1">
      <c r="B36" s="103"/>
      <c r="C36" s="48" t="s">
        <v>90</v>
      </c>
      <c r="D36" s="61">
        <v>3805.71</v>
      </c>
      <c r="E36" s="52">
        <v>1205.45</v>
      </c>
      <c r="F36" s="52">
        <v>144.62</v>
      </c>
      <c r="G36" s="52">
        <v>320.63</v>
      </c>
      <c r="H36" s="52">
        <v>174.29</v>
      </c>
      <c r="I36" s="101"/>
      <c r="K36" s="21"/>
      <c r="L36" s="21"/>
    </row>
    <row r="37" spans="2:12" s="12" customFormat="1" ht="12" customHeight="1">
      <c r="B37" s="103"/>
      <c r="C37" s="48" t="s">
        <v>104</v>
      </c>
      <c r="D37" s="52">
        <v>3682.8</v>
      </c>
      <c r="E37" s="52">
        <v>406.5</v>
      </c>
      <c r="F37" s="52">
        <v>532.1</v>
      </c>
      <c r="G37" s="52">
        <v>85.3</v>
      </c>
      <c r="H37" s="52">
        <v>0</v>
      </c>
      <c r="I37" s="101"/>
      <c r="K37" s="21"/>
      <c r="L37" s="21"/>
    </row>
    <row r="38" spans="2:12" s="12" customFormat="1" ht="12" customHeight="1">
      <c r="B38" s="103"/>
      <c r="C38" s="48" t="s">
        <v>91</v>
      </c>
      <c r="D38" s="52">
        <v>6168.8</v>
      </c>
      <c r="E38" s="52">
        <v>1178.3</v>
      </c>
      <c r="F38" s="52">
        <v>802.5</v>
      </c>
      <c r="G38" s="52">
        <v>359.3</v>
      </c>
      <c r="H38" s="52">
        <v>0</v>
      </c>
      <c r="I38" s="101"/>
      <c r="K38" s="21"/>
      <c r="L38" s="21"/>
    </row>
    <row r="39" spans="2:12" s="12" customFormat="1" ht="12" customHeight="1">
      <c r="B39" s="103"/>
      <c r="C39" s="49" t="s">
        <v>105</v>
      </c>
      <c r="D39" s="58">
        <v>24735</v>
      </c>
      <c r="E39" s="58">
        <v>6218</v>
      </c>
      <c r="F39" s="58">
        <v>5598</v>
      </c>
      <c r="G39" s="58">
        <v>2542</v>
      </c>
      <c r="H39" s="58">
        <v>0</v>
      </c>
      <c r="I39" s="101"/>
      <c r="K39" s="21"/>
      <c r="L39" s="21"/>
    </row>
    <row r="40" spans="2:12" s="12" customFormat="1" ht="12" customHeight="1">
      <c r="B40" s="103"/>
      <c r="C40" s="50" t="s">
        <v>92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K40" s="21"/>
      <c r="L40" s="21"/>
    </row>
    <row r="41" spans="2:12" s="12" customFormat="1" ht="12" customHeight="1">
      <c r="B41" s="103"/>
      <c r="C41" s="28" t="s">
        <v>106</v>
      </c>
      <c r="D41" s="59">
        <v>1266</v>
      </c>
      <c r="E41" s="60" t="s">
        <v>0</v>
      </c>
      <c r="F41" s="59">
        <v>307.7</v>
      </c>
      <c r="G41" s="60" t="s">
        <v>0</v>
      </c>
      <c r="H41" s="60" t="s">
        <v>0</v>
      </c>
      <c r="K41" s="21"/>
      <c r="L41" s="21"/>
    </row>
    <row r="42" spans="2:12" s="12" customFormat="1" ht="12" customHeight="1">
      <c r="B42" s="103"/>
      <c r="C42" s="73" t="s">
        <v>93</v>
      </c>
      <c r="D42" s="75">
        <v>891.39</v>
      </c>
      <c r="E42" s="75">
        <v>1357.72</v>
      </c>
      <c r="F42" s="75">
        <v>365.17</v>
      </c>
      <c r="G42" s="75">
        <v>87</v>
      </c>
      <c r="H42" s="75">
        <v>9.79</v>
      </c>
      <c r="K42" s="21"/>
      <c r="L42" s="21"/>
    </row>
    <row r="43" spans="2:12" s="12" customFormat="1" ht="12" customHeight="1">
      <c r="B43" s="103"/>
      <c r="C43" s="50" t="s">
        <v>94</v>
      </c>
      <c r="D43" s="57">
        <v>7.01</v>
      </c>
      <c r="E43" s="57">
        <v>0</v>
      </c>
      <c r="F43" s="57">
        <v>27.19</v>
      </c>
      <c r="G43" s="57">
        <v>0</v>
      </c>
      <c r="H43" s="57">
        <v>0</v>
      </c>
      <c r="K43" s="21"/>
      <c r="L43" s="21"/>
    </row>
    <row r="44" spans="2:12" s="12" customFormat="1" ht="12" customHeight="1">
      <c r="B44" s="103"/>
      <c r="C44" s="48" t="s">
        <v>107</v>
      </c>
      <c r="D44" s="52">
        <v>483.81</v>
      </c>
      <c r="E44" s="52">
        <v>0</v>
      </c>
      <c r="F44" s="52">
        <v>190.41</v>
      </c>
      <c r="G44" s="52">
        <v>4.13</v>
      </c>
      <c r="H44" s="52">
        <v>8.48</v>
      </c>
      <c r="K44" s="21"/>
      <c r="L44" s="21"/>
    </row>
    <row r="45" spans="2:12" s="12" customFormat="1" ht="12" customHeight="1">
      <c r="B45" s="103"/>
      <c r="C45" s="48" t="s">
        <v>95</v>
      </c>
      <c r="D45" s="52">
        <v>695.5</v>
      </c>
      <c r="E45" s="52">
        <v>0</v>
      </c>
      <c r="F45" s="52">
        <v>245</v>
      </c>
      <c r="G45" s="52">
        <v>0</v>
      </c>
      <c r="H45" s="52">
        <v>2</v>
      </c>
      <c r="K45" s="21"/>
      <c r="L45" s="21"/>
    </row>
    <row r="46" spans="2:12" s="12" customFormat="1" ht="12" customHeight="1">
      <c r="B46" s="103"/>
      <c r="C46" s="48" t="s">
        <v>96</v>
      </c>
      <c r="D46" s="52">
        <v>8436.95</v>
      </c>
      <c r="E46" s="52">
        <v>2183.19</v>
      </c>
      <c r="F46" s="52">
        <v>639.41</v>
      </c>
      <c r="G46" s="52">
        <v>33.4</v>
      </c>
      <c r="H46" s="52">
        <v>437.08</v>
      </c>
      <c r="K46" s="21"/>
      <c r="L46" s="21"/>
    </row>
    <row r="47" spans="2:12" s="12" customFormat="1" ht="12" customHeight="1">
      <c r="B47" s="103"/>
      <c r="C47" s="49" t="s">
        <v>97</v>
      </c>
      <c r="D47" s="58">
        <v>38637</v>
      </c>
      <c r="E47" s="58">
        <v>16023</v>
      </c>
      <c r="F47" s="58">
        <v>4763</v>
      </c>
      <c r="G47" s="58">
        <v>120</v>
      </c>
      <c r="H47" s="58">
        <v>1638</v>
      </c>
      <c r="K47" s="21"/>
      <c r="L47" s="21"/>
    </row>
    <row r="48" spans="2:12" s="12" customFormat="1" ht="12" customHeight="1">
      <c r="B48" s="103"/>
      <c r="C48" s="77" t="s">
        <v>108</v>
      </c>
      <c r="D48" s="115">
        <v>1137.64</v>
      </c>
      <c r="E48" s="59">
        <v>0</v>
      </c>
      <c r="F48" s="115">
        <v>351.22</v>
      </c>
      <c r="G48" s="115">
        <v>2.23</v>
      </c>
      <c r="H48" s="115">
        <v>0.47</v>
      </c>
      <c r="K48" s="21"/>
      <c r="L48" s="21"/>
    </row>
    <row r="49" spans="2:12" s="12" customFormat="1" ht="12" customHeight="1">
      <c r="B49" s="103"/>
      <c r="C49" s="74" t="s">
        <v>109</v>
      </c>
      <c r="D49" s="58">
        <v>540.1</v>
      </c>
      <c r="E49" s="78" t="s">
        <v>0</v>
      </c>
      <c r="F49" s="58">
        <v>50.8</v>
      </c>
      <c r="G49" s="78" t="s">
        <v>0</v>
      </c>
      <c r="H49" s="78" t="s">
        <v>0</v>
      </c>
      <c r="K49" s="21"/>
      <c r="L49" s="21"/>
    </row>
    <row r="50" spans="4:8" ht="12" customHeight="1">
      <c r="D50" s="81"/>
      <c r="E50" s="81"/>
      <c r="F50" s="81"/>
      <c r="G50" s="81"/>
      <c r="H50" s="81"/>
    </row>
    <row r="51" spans="3:9" ht="12" customHeight="1">
      <c r="C51" s="21" t="s">
        <v>66</v>
      </c>
      <c r="D51" s="142"/>
      <c r="I51" s="4"/>
    </row>
    <row r="52" spans="3:12" ht="12" customHeight="1">
      <c r="C52" s="21" t="s">
        <v>67</v>
      </c>
      <c r="D52" s="62"/>
      <c r="E52" s="62"/>
      <c r="F52" s="62"/>
      <c r="G52" s="62"/>
      <c r="H52" s="143"/>
      <c r="I52" s="62"/>
      <c r="J52" s="62"/>
      <c r="K52" s="62"/>
      <c r="L52" s="62"/>
    </row>
    <row r="53" spans="3:8" ht="12" customHeight="1">
      <c r="C53" s="66" t="s">
        <v>48</v>
      </c>
      <c r="H53" s="142"/>
    </row>
    <row r="54" spans="3:12" ht="12" customHeight="1">
      <c r="C54" s="21"/>
      <c r="D54" s="62"/>
      <c r="E54" s="62"/>
      <c r="F54" s="62"/>
      <c r="G54" s="62"/>
      <c r="H54" s="62"/>
      <c r="I54" s="62"/>
      <c r="J54" s="62"/>
      <c r="K54" s="62"/>
      <c r="L54" s="62"/>
    </row>
    <row r="55" ht="12">
      <c r="A55" s="5" t="s">
        <v>6</v>
      </c>
    </row>
    <row r="56" ht="12">
      <c r="A56" s="13" t="s">
        <v>60</v>
      </c>
    </row>
    <row r="59" ht="11.25" customHeight="1">
      <c r="C59" s="2"/>
    </row>
    <row r="60" ht="11.25" customHeight="1">
      <c r="C60" s="31"/>
    </row>
    <row r="61" ht="11.25" customHeight="1"/>
    <row r="62" spans="4:18" ht="11.25" customHeight="1">
      <c r="D62" s="32"/>
      <c r="E62" s="32"/>
      <c r="F62" s="33"/>
      <c r="G62" s="33"/>
      <c r="H62" s="33"/>
      <c r="I62" s="22"/>
      <c r="K62" s="22"/>
      <c r="M62" s="22"/>
      <c r="N62" s="22"/>
      <c r="O62" s="22"/>
      <c r="P62" s="22"/>
      <c r="Q62" s="22"/>
      <c r="R62" s="22"/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spans="1:3" ht="12.75">
      <c r="A1" s="34"/>
      <c r="C1" s="148" t="s">
        <v>54</v>
      </c>
    </row>
    <row r="2" spans="1:3" s="5" customFormat="1" ht="12.75">
      <c r="A2" s="4"/>
      <c r="C2" s="149" t="s">
        <v>23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9" t="s">
        <v>55</v>
      </c>
    </row>
    <row r="7" spans="1:38" s="112" customFormat="1" ht="12">
      <c r="A7" s="113"/>
      <c r="B7" s="113"/>
      <c r="C7" s="65" t="s">
        <v>25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ht="12">
      <c r="E8" s="64"/>
    </row>
    <row r="9" spans="4:5" ht="12">
      <c r="D9" s="14"/>
      <c r="E9" s="14"/>
    </row>
    <row r="10" spans="3:9" ht="12">
      <c r="C10" s="20"/>
      <c r="D10" s="65" t="s">
        <v>25</v>
      </c>
      <c r="E10" s="68"/>
      <c r="G10" s="109"/>
      <c r="H10" s="109"/>
      <c r="I10" s="109"/>
    </row>
    <row r="11" spans="2:9" ht="11.25" customHeight="1">
      <c r="B11" s="28"/>
      <c r="C11" s="12" t="s">
        <v>79</v>
      </c>
      <c r="D11" s="80">
        <v>6.41025</v>
      </c>
      <c r="E11" s="69">
        <f>+D11</f>
        <v>6.41025</v>
      </c>
      <c r="F11" s="19"/>
      <c r="G11" s="110"/>
      <c r="H11" s="110"/>
      <c r="I11" s="110"/>
    </row>
    <row r="12" spans="2:9" ht="11.25" customHeight="1">
      <c r="B12" s="28"/>
      <c r="C12" s="12" t="s">
        <v>77</v>
      </c>
      <c r="D12" s="80">
        <v>4.8327</v>
      </c>
      <c r="E12" s="69">
        <f aca="true" t="shared" si="0" ref="E12:E38">+D12</f>
        <v>4.8327</v>
      </c>
      <c r="F12" s="19"/>
      <c r="G12" s="110"/>
      <c r="H12" s="110"/>
      <c r="I12" s="110"/>
    </row>
    <row r="13" spans="2:9" ht="11.25" customHeight="1">
      <c r="B13" s="28"/>
      <c r="C13" s="12" t="s">
        <v>4</v>
      </c>
      <c r="D13" s="80">
        <v>1.407</v>
      </c>
      <c r="E13" s="69">
        <f t="shared" si="0"/>
        <v>1.407</v>
      </c>
      <c r="F13" s="19"/>
      <c r="G13" s="110"/>
      <c r="H13" s="110"/>
      <c r="I13" s="110"/>
    </row>
    <row r="14" spans="2:9" ht="11.25" customHeight="1">
      <c r="B14" s="28"/>
      <c r="C14" s="12" t="s">
        <v>110</v>
      </c>
      <c r="D14" s="80">
        <v>0.99506</v>
      </c>
      <c r="E14" s="69">
        <f t="shared" si="0"/>
        <v>0.99506</v>
      </c>
      <c r="F14" s="19"/>
      <c r="G14" s="110"/>
      <c r="H14" s="110"/>
      <c r="I14" s="110"/>
    </row>
    <row r="15" spans="2:9" ht="11.25" customHeight="1">
      <c r="B15" s="28"/>
      <c r="C15" s="12" t="s">
        <v>85</v>
      </c>
      <c r="D15" s="80">
        <v>0.89</v>
      </c>
      <c r="E15" s="69">
        <f t="shared" si="0"/>
        <v>0.89</v>
      </c>
      <c r="F15" s="19"/>
      <c r="G15" s="110"/>
      <c r="H15" s="110"/>
      <c r="I15" s="110"/>
    </row>
    <row r="16" spans="2:9" ht="11.25" customHeight="1">
      <c r="B16" s="28"/>
      <c r="C16" s="12" t="s">
        <v>87</v>
      </c>
      <c r="D16" s="80">
        <v>0.7896</v>
      </c>
      <c r="E16" s="69">
        <f t="shared" si="0"/>
        <v>0.7896</v>
      </c>
      <c r="F16" s="19"/>
      <c r="G16" s="110"/>
      <c r="H16" s="110"/>
      <c r="I16" s="110"/>
    </row>
    <row r="17" spans="2:9" ht="11.25" customHeight="1">
      <c r="B17" s="28"/>
      <c r="C17" s="12" t="s">
        <v>3</v>
      </c>
      <c r="D17" s="80">
        <v>0.78788</v>
      </c>
      <c r="E17" s="69">
        <f t="shared" si="0"/>
        <v>0.78788</v>
      </c>
      <c r="F17" s="19"/>
      <c r="G17" s="110"/>
      <c r="H17" s="110"/>
      <c r="I17" s="110"/>
    </row>
    <row r="18" spans="2:9" ht="11.25" customHeight="1">
      <c r="B18" s="28"/>
      <c r="C18" s="12" t="s">
        <v>88</v>
      </c>
      <c r="D18" s="80">
        <v>0.46481</v>
      </c>
      <c r="E18" s="69">
        <f t="shared" si="0"/>
        <v>0.46481</v>
      </c>
      <c r="F18" s="19"/>
      <c r="G18" s="110"/>
      <c r="H18" s="110"/>
      <c r="I18" s="110"/>
    </row>
    <row r="19" spans="2:9" ht="11.25" customHeight="1">
      <c r="B19" s="28"/>
      <c r="C19" s="12" t="s">
        <v>111</v>
      </c>
      <c r="D19" s="80">
        <v>0.25305</v>
      </c>
      <c r="E19" s="69">
        <f t="shared" si="0"/>
        <v>0.25305</v>
      </c>
      <c r="F19" s="19"/>
      <c r="G19" s="110"/>
      <c r="H19" s="110"/>
      <c r="I19" s="110"/>
    </row>
    <row r="20" spans="2:9" ht="11.25" customHeight="1">
      <c r="B20" s="28"/>
      <c r="C20" s="12" t="s">
        <v>83</v>
      </c>
      <c r="D20" s="80">
        <v>0.20035</v>
      </c>
      <c r="E20" s="69">
        <f t="shared" si="0"/>
        <v>0.20035</v>
      </c>
      <c r="F20" s="19"/>
      <c r="G20" s="110"/>
      <c r="H20" s="110"/>
      <c r="I20" s="110"/>
    </row>
    <row r="21" spans="2:9" ht="11.25" customHeight="1">
      <c r="B21" s="28"/>
      <c r="C21" s="12" t="s">
        <v>74</v>
      </c>
      <c r="D21" s="80">
        <v>0.12165000000000001</v>
      </c>
      <c r="E21" s="69">
        <f t="shared" si="0"/>
        <v>0.12165000000000001</v>
      </c>
      <c r="F21" s="19"/>
      <c r="G21" s="110"/>
      <c r="H21" s="110"/>
      <c r="I21" s="110"/>
    </row>
    <row r="22" spans="2:9" ht="11.25" customHeight="1">
      <c r="B22" s="28"/>
      <c r="C22" s="12" t="s">
        <v>112</v>
      </c>
      <c r="D22" s="80">
        <v>0.09720000000000001</v>
      </c>
      <c r="E22" s="69">
        <f t="shared" si="0"/>
        <v>0.09720000000000001</v>
      </c>
      <c r="F22" s="19"/>
      <c r="G22" s="110"/>
      <c r="H22" s="110"/>
      <c r="I22" s="110"/>
    </row>
    <row r="23" spans="2:9" ht="11.25" customHeight="1">
      <c r="B23" s="28"/>
      <c r="C23" s="12" t="s">
        <v>113</v>
      </c>
      <c r="D23" s="80">
        <v>0.08092</v>
      </c>
      <c r="E23" s="69">
        <f t="shared" si="0"/>
        <v>0.08092</v>
      </c>
      <c r="F23" s="19"/>
      <c r="G23" s="110"/>
      <c r="H23" s="110"/>
      <c r="I23" s="110"/>
    </row>
    <row r="24" spans="2:9" ht="11.25" customHeight="1">
      <c r="B24" s="28"/>
      <c r="C24" s="12" t="s">
        <v>86</v>
      </c>
      <c r="D24" s="80">
        <v>0.055670000000000004</v>
      </c>
      <c r="E24" s="69">
        <f t="shared" si="0"/>
        <v>0.055670000000000004</v>
      </c>
      <c r="F24" s="19"/>
      <c r="G24" s="110"/>
      <c r="H24" s="110"/>
      <c r="I24" s="110"/>
    </row>
    <row r="25" spans="2:9" ht="11.25" customHeight="1">
      <c r="B25" s="28"/>
      <c r="C25" s="12" t="s">
        <v>114</v>
      </c>
      <c r="D25" s="80">
        <v>0.03645</v>
      </c>
      <c r="E25" s="69">
        <f t="shared" si="0"/>
        <v>0.03645</v>
      </c>
      <c r="F25" s="19"/>
      <c r="G25" s="110"/>
      <c r="H25" s="110"/>
      <c r="I25" s="110"/>
    </row>
    <row r="26" spans="3:9" ht="11.25" customHeight="1">
      <c r="C26" s="12" t="s">
        <v>78</v>
      </c>
      <c r="D26" s="80">
        <v>0.036270000000000004</v>
      </c>
      <c r="E26" s="69">
        <f t="shared" si="0"/>
        <v>0.036270000000000004</v>
      </c>
      <c r="F26" s="19"/>
      <c r="G26" s="110"/>
      <c r="H26" s="110"/>
      <c r="I26" s="110"/>
    </row>
    <row r="27" spans="2:9" ht="11.25" customHeight="1">
      <c r="B27" s="28"/>
      <c r="C27" s="12" t="s">
        <v>90</v>
      </c>
      <c r="D27" s="80">
        <v>0.0195</v>
      </c>
      <c r="E27" s="69">
        <f t="shared" si="0"/>
        <v>0.0195</v>
      </c>
      <c r="F27" s="19"/>
      <c r="G27" s="110"/>
      <c r="H27" s="110"/>
      <c r="I27" s="110"/>
    </row>
    <row r="28" spans="2:9" ht="11.25" customHeight="1">
      <c r="B28" s="28"/>
      <c r="C28" s="12" t="s">
        <v>80</v>
      </c>
      <c r="D28" s="80">
        <v>0.016059999999999998</v>
      </c>
      <c r="E28" s="69">
        <f t="shared" si="0"/>
        <v>0.016059999999999998</v>
      </c>
      <c r="F28" s="19"/>
      <c r="G28" s="110"/>
      <c r="H28" s="110"/>
      <c r="I28" s="110"/>
    </row>
    <row r="29" spans="2:9" ht="11.25" customHeight="1">
      <c r="B29" s="28"/>
      <c r="C29" s="12" t="s">
        <v>91</v>
      </c>
      <c r="D29" s="80">
        <v>0.01479</v>
      </c>
      <c r="E29" s="69">
        <f t="shared" si="0"/>
        <v>0.01479</v>
      </c>
      <c r="F29" s="19"/>
      <c r="G29" s="110"/>
      <c r="H29" s="110"/>
      <c r="I29" s="110"/>
    </row>
    <row r="30" spans="2:9" ht="11.25" customHeight="1">
      <c r="B30" s="28"/>
      <c r="C30" s="12" t="s">
        <v>84</v>
      </c>
      <c r="D30" s="80">
        <v>0.011980000000000001</v>
      </c>
      <c r="E30" s="69">
        <f t="shared" si="0"/>
        <v>0.011980000000000001</v>
      </c>
      <c r="F30" s="19"/>
      <c r="G30" s="110"/>
      <c r="H30" s="110"/>
      <c r="I30" s="110"/>
    </row>
    <row r="31" spans="2:9" ht="11.25" customHeight="1">
      <c r="B31" s="28"/>
      <c r="C31" s="12" t="s">
        <v>75</v>
      </c>
      <c r="D31" s="80">
        <v>0.01058</v>
      </c>
      <c r="E31" s="69">
        <f t="shared" si="0"/>
        <v>0.01058</v>
      </c>
      <c r="F31" s="19"/>
      <c r="G31" s="110"/>
      <c r="H31" s="110"/>
      <c r="I31" s="110"/>
    </row>
    <row r="32" spans="2:9" ht="11.25" customHeight="1">
      <c r="B32" s="28"/>
      <c r="C32" s="12" t="s">
        <v>82</v>
      </c>
      <c r="D32" s="80">
        <v>0.00766</v>
      </c>
      <c r="E32" s="69">
        <f t="shared" si="0"/>
        <v>0.00766</v>
      </c>
      <c r="F32" s="19"/>
      <c r="G32" s="110"/>
      <c r="H32" s="110"/>
      <c r="I32" s="110"/>
    </row>
    <row r="33" spans="2:9" ht="11.25" customHeight="1">
      <c r="B33" s="28"/>
      <c r="C33" s="12" t="s">
        <v>81</v>
      </c>
      <c r="D33" s="80">
        <v>0.0060999999999999995</v>
      </c>
      <c r="E33" s="69">
        <f t="shared" si="0"/>
        <v>0.0060999999999999995</v>
      </c>
      <c r="F33" s="19"/>
      <c r="G33" s="110"/>
      <c r="H33" s="110"/>
      <c r="I33" s="110"/>
    </row>
    <row r="34" spans="2:9" ht="11.25" customHeight="1">
      <c r="B34" s="28"/>
      <c r="C34" s="12" t="s">
        <v>89</v>
      </c>
      <c r="D34" s="80">
        <v>0.00571</v>
      </c>
      <c r="E34" s="69">
        <f t="shared" si="0"/>
        <v>0.00571</v>
      </c>
      <c r="F34" s="19"/>
      <c r="G34" s="110"/>
      <c r="H34" s="110"/>
      <c r="I34" s="110"/>
    </row>
    <row r="35" spans="2:9" ht="11.25" customHeight="1">
      <c r="B35" s="28"/>
      <c r="C35" s="12" t="s">
        <v>99</v>
      </c>
      <c r="D35" s="80">
        <v>0.00555</v>
      </c>
      <c r="E35" s="69">
        <f t="shared" si="0"/>
        <v>0.00555</v>
      </c>
      <c r="F35" s="19"/>
      <c r="G35" s="110"/>
      <c r="H35" s="110"/>
      <c r="I35" s="110"/>
    </row>
    <row r="36" spans="2:9" ht="11.25" customHeight="1">
      <c r="B36" s="28"/>
      <c r="C36" s="12" t="s">
        <v>115</v>
      </c>
      <c r="D36" s="80">
        <v>0.00443</v>
      </c>
      <c r="E36" s="69">
        <f t="shared" si="0"/>
        <v>0.00443</v>
      </c>
      <c r="F36" s="19"/>
      <c r="G36" s="110"/>
      <c r="H36" s="110"/>
      <c r="I36" s="110"/>
    </row>
    <row r="37" spans="2:9" ht="11.25" customHeight="1">
      <c r="B37" s="28"/>
      <c r="C37" s="12" t="s">
        <v>76</v>
      </c>
      <c r="D37" s="80">
        <v>0.0009</v>
      </c>
      <c r="E37" s="69">
        <f t="shared" si="0"/>
        <v>0.0009</v>
      </c>
      <c r="F37" s="19"/>
      <c r="G37" s="110"/>
      <c r="H37" s="110"/>
      <c r="I37" s="110"/>
    </row>
    <row r="38" spans="2:9" ht="11.25" customHeight="1">
      <c r="B38" s="12"/>
      <c r="C38" s="12" t="s">
        <v>116</v>
      </c>
      <c r="D38" s="80">
        <v>0.00011999999999999999</v>
      </c>
      <c r="E38" s="69">
        <f t="shared" si="0"/>
        <v>0.00011999999999999999</v>
      </c>
      <c r="F38" s="19"/>
      <c r="G38" s="110"/>
      <c r="H38" s="110"/>
      <c r="I38" s="110"/>
    </row>
    <row r="39" spans="2:9" ht="11.25" customHeight="1">
      <c r="B39" s="12"/>
      <c r="C39" s="12"/>
      <c r="D39" s="80"/>
      <c r="E39" s="69"/>
      <c r="F39" s="19"/>
      <c r="G39" s="110"/>
      <c r="H39" s="110"/>
      <c r="I39" s="110"/>
    </row>
    <row r="40" spans="2:9" ht="11.25" customHeight="1">
      <c r="B40" s="12"/>
      <c r="C40" s="12" t="s">
        <v>97</v>
      </c>
      <c r="D40" s="80">
        <v>12.615</v>
      </c>
      <c r="E40" s="69">
        <f>+D40-5</f>
        <v>7.615</v>
      </c>
      <c r="F40" s="19"/>
      <c r="G40" s="110"/>
      <c r="H40" s="110"/>
      <c r="I40" s="110"/>
    </row>
    <row r="41" spans="2:9" ht="11.25" customHeight="1">
      <c r="B41" s="12"/>
      <c r="C41" s="12" t="s">
        <v>95</v>
      </c>
      <c r="D41" s="80">
        <v>0.2565</v>
      </c>
      <c r="E41" s="69">
        <f aca="true" t="shared" si="1" ref="E41:E49">+D41</f>
        <v>0.2565</v>
      </c>
      <c r="F41" s="19"/>
      <c r="G41" s="110"/>
      <c r="H41" s="110"/>
      <c r="I41" s="110"/>
    </row>
    <row r="42" spans="2:9" ht="11.25" customHeight="1">
      <c r="B42" s="12"/>
      <c r="C42" s="12" t="s">
        <v>107</v>
      </c>
      <c r="D42" s="80">
        <v>0.17343</v>
      </c>
      <c r="E42" s="69">
        <f t="shared" si="1"/>
        <v>0.17343</v>
      </c>
      <c r="F42" s="19"/>
      <c r="G42" s="110"/>
      <c r="H42" s="110"/>
      <c r="I42" s="110"/>
    </row>
    <row r="43" spans="2:9" ht="11.25" customHeight="1">
      <c r="B43" s="12"/>
      <c r="C43" s="12" t="s">
        <v>117</v>
      </c>
      <c r="D43" s="80">
        <v>0.12756</v>
      </c>
      <c r="E43" s="69">
        <f t="shared" si="1"/>
        <v>0.12756</v>
      </c>
      <c r="F43" s="19"/>
      <c r="G43" s="110"/>
      <c r="H43" s="110"/>
      <c r="I43" s="110"/>
    </row>
    <row r="44" spans="2:9" ht="11.25" customHeight="1">
      <c r="B44" s="12"/>
      <c r="C44" s="12" t="s">
        <v>93</v>
      </c>
      <c r="D44" s="80">
        <v>0.04573</v>
      </c>
      <c r="E44" s="69">
        <f t="shared" si="1"/>
        <v>0.04573</v>
      </c>
      <c r="F44" s="19"/>
      <c r="G44" s="110"/>
      <c r="H44" s="110"/>
      <c r="I44" s="110"/>
    </row>
    <row r="45" spans="2:9" ht="11.25" customHeight="1">
      <c r="B45" s="12"/>
      <c r="C45" s="12" t="s">
        <v>118</v>
      </c>
      <c r="D45" s="80">
        <v>0.04118</v>
      </c>
      <c r="E45" s="69">
        <f t="shared" si="1"/>
        <v>0.04118</v>
      </c>
      <c r="F45" s="19"/>
      <c r="G45" s="110"/>
      <c r="H45" s="110"/>
      <c r="I45" s="110"/>
    </row>
    <row r="46" spans="2:9" ht="11.25" customHeight="1">
      <c r="B46" s="12"/>
      <c r="C46" s="12" t="s">
        <v>119</v>
      </c>
      <c r="D46" s="14">
        <v>0.0173</v>
      </c>
      <c r="E46" s="69">
        <f t="shared" si="1"/>
        <v>0.0173</v>
      </c>
      <c r="F46" s="19"/>
      <c r="G46" s="110"/>
      <c r="H46" s="110"/>
      <c r="I46" s="110"/>
    </row>
    <row r="47" spans="2:9" ht="11.25" customHeight="1">
      <c r="B47" s="12"/>
      <c r="C47" s="12" t="s">
        <v>120</v>
      </c>
      <c r="D47" s="80">
        <v>0.01376</v>
      </c>
      <c r="E47" s="69">
        <f t="shared" si="1"/>
        <v>0.01376</v>
      </c>
      <c r="F47" s="19"/>
      <c r="G47" s="110"/>
      <c r="H47" s="110"/>
      <c r="I47" s="110"/>
    </row>
    <row r="48" spans="2:9" ht="11.25" customHeight="1">
      <c r="B48" s="12"/>
      <c r="C48" s="12" t="s">
        <v>94</v>
      </c>
      <c r="D48" s="80">
        <v>0.00265</v>
      </c>
      <c r="E48" s="69">
        <f t="shared" si="1"/>
        <v>0.00265</v>
      </c>
      <c r="F48" s="19"/>
      <c r="G48" s="110"/>
      <c r="H48" s="110"/>
      <c r="I48" s="110"/>
    </row>
    <row r="49" spans="2:5" ht="11.25" customHeight="1">
      <c r="B49" s="28"/>
      <c r="C49" s="12" t="s">
        <v>92</v>
      </c>
      <c r="D49" s="80">
        <v>0.00014000000000000001</v>
      </c>
      <c r="E49" s="69">
        <f t="shared" si="1"/>
        <v>0.00014000000000000001</v>
      </c>
    </row>
    <row r="50" ht="11.25" customHeight="1"/>
    <row r="51" ht="11.25" customHeight="1">
      <c r="C51" s="3" t="s">
        <v>68</v>
      </c>
    </row>
    <row r="52" ht="11.25" customHeight="1">
      <c r="C52" s="3" t="s">
        <v>69</v>
      </c>
    </row>
    <row r="53" ht="11.25" customHeight="1">
      <c r="C53" s="3" t="s">
        <v>70</v>
      </c>
    </row>
    <row r="54" ht="11.25" customHeight="1">
      <c r="C54" s="3" t="s">
        <v>71</v>
      </c>
    </row>
    <row r="55" ht="11.25" customHeight="1">
      <c r="C55" s="66" t="s">
        <v>48</v>
      </c>
    </row>
    <row r="56" ht="11.25" customHeight="1"/>
    <row r="57" ht="12"/>
    <row r="58" ht="12"/>
    <row r="59" ht="12"/>
    <row r="60" ht="12">
      <c r="A60" s="5" t="s">
        <v>6</v>
      </c>
    </row>
    <row r="61" ht="12">
      <c r="A61" s="13" t="s">
        <v>53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6.421875" style="3" customWidth="1"/>
    <col min="4" max="5" width="8.28125" style="3" customWidth="1"/>
    <col min="6" max="16384" width="9.140625" style="3" customWidth="1"/>
  </cols>
  <sheetData>
    <row r="1" spans="1:3" ht="12.75">
      <c r="A1" s="34"/>
      <c r="C1" s="148" t="s">
        <v>57</v>
      </c>
    </row>
    <row r="2" spans="1:3" s="5" customFormat="1" ht="12.75">
      <c r="A2" s="4"/>
      <c r="C2" s="149" t="s">
        <v>23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pans="3:20" s="100" customFormat="1" ht="15" customHeight="1">
      <c r="C6" s="99" t="s">
        <v>58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3:38" s="112" customFormat="1" ht="12">
      <c r="C7" s="45" t="s">
        <v>25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ht="12">
      <c r="D8" s="19"/>
    </row>
    <row r="9" ht="12">
      <c r="D9" s="19"/>
    </row>
    <row r="10" spans="3:9" ht="12" customHeight="1">
      <c r="C10" s="20"/>
      <c r="D10" s="45" t="s">
        <v>25</v>
      </c>
      <c r="E10" s="35"/>
      <c r="G10" s="109"/>
      <c r="H10" s="109"/>
      <c r="I10" s="109"/>
    </row>
    <row r="11" spans="2:9" ht="12" customHeight="1">
      <c r="B11" s="19"/>
      <c r="C11" s="12" t="s">
        <v>87</v>
      </c>
      <c r="D11" s="36">
        <v>3.1688</v>
      </c>
      <c r="E11" s="36"/>
      <c r="F11" s="19"/>
      <c r="G11" s="110"/>
      <c r="H11" s="110"/>
      <c r="I11" s="110"/>
    </row>
    <row r="12" spans="3:9" ht="12" customHeight="1">
      <c r="C12" s="12" t="s">
        <v>121</v>
      </c>
      <c r="D12" s="36">
        <v>2.44158</v>
      </c>
      <c r="E12" s="36"/>
      <c r="F12" s="19"/>
      <c r="G12" s="110"/>
      <c r="H12" s="110"/>
      <c r="I12" s="110"/>
    </row>
    <row r="13" spans="3:9" ht="12" customHeight="1">
      <c r="C13" s="12" t="s">
        <v>3</v>
      </c>
      <c r="D13" s="36">
        <v>1.96714</v>
      </c>
      <c r="E13" s="36"/>
      <c r="F13" s="19"/>
      <c r="G13" s="110"/>
      <c r="H13" s="110"/>
      <c r="I13" s="110"/>
    </row>
    <row r="14" spans="3:9" ht="12" customHeight="1">
      <c r="C14" s="12" t="s">
        <v>113</v>
      </c>
      <c r="D14" s="36">
        <v>0.97346</v>
      </c>
      <c r="E14" s="36"/>
      <c r="F14" s="19"/>
      <c r="G14" s="110"/>
      <c r="H14" s="110"/>
      <c r="I14" s="110"/>
    </row>
    <row r="15" spans="3:9" ht="12" customHeight="1">
      <c r="C15" s="12" t="s">
        <v>77</v>
      </c>
      <c r="D15" s="36">
        <v>0.59821</v>
      </c>
      <c r="E15" s="36"/>
      <c r="F15" s="19"/>
      <c r="G15" s="110"/>
      <c r="H15" s="110"/>
      <c r="I15" s="110"/>
    </row>
    <row r="16" spans="3:9" ht="12" customHeight="1">
      <c r="C16" s="12" t="s">
        <v>83</v>
      </c>
      <c r="D16" s="36">
        <v>0.51146</v>
      </c>
      <c r="E16" s="36"/>
      <c r="F16" s="19"/>
      <c r="G16" s="110"/>
      <c r="H16" s="110"/>
      <c r="I16" s="110"/>
    </row>
    <row r="17" spans="3:9" ht="12" customHeight="1">
      <c r="C17" s="12" t="s">
        <v>112</v>
      </c>
      <c r="D17" s="36">
        <v>0.4596</v>
      </c>
      <c r="E17" s="36"/>
      <c r="F17" s="19"/>
      <c r="G17" s="110"/>
      <c r="H17" s="110"/>
      <c r="I17" s="110"/>
    </row>
    <row r="18" spans="3:9" ht="12" customHeight="1">
      <c r="C18" s="12" t="s">
        <v>88</v>
      </c>
      <c r="D18" s="36">
        <v>0.45905</v>
      </c>
      <c r="E18" s="36"/>
      <c r="F18" s="19"/>
      <c r="G18" s="110"/>
      <c r="H18" s="110"/>
      <c r="I18" s="110"/>
    </row>
    <row r="19" spans="3:9" ht="12" customHeight="1">
      <c r="C19" s="12" t="s">
        <v>85</v>
      </c>
      <c r="D19" s="36">
        <v>0.3359</v>
      </c>
      <c r="E19" s="36"/>
      <c r="F19" s="19"/>
      <c r="G19" s="110"/>
      <c r="H19" s="110"/>
      <c r="I19" s="110"/>
    </row>
    <row r="20" spans="3:9" ht="12" customHeight="1">
      <c r="C20" s="12" t="s">
        <v>4</v>
      </c>
      <c r="D20" s="36">
        <v>0.32499</v>
      </c>
      <c r="E20" s="36"/>
      <c r="F20" s="19"/>
      <c r="G20" s="110"/>
      <c r="H20" s="110"/>
      <c r="I20" s="110"/>
    </row>
    <row r="21" spans="3:9" ht="12" customHeight="1">
      <c r="C21" s="12" t="s">
        <v>86</v>
      </c>
      <c r="D21" s="36">
        <v>0.2876</v>
      </c>
      <c r="E21" s="36"/>
      <c r="F21" s="19"/>
      <c r="G21" s="110"/>
      <c r="H21" s="110"/>
      <c r="I21" s="110"/>
    </row>
    <row r="22" spans="3:9" ht="12" customHeight="1">
      <c r="C22" s="12" t="s">
        <v>122</v>
      </c>
      <c r="D22" s="36">
        <v>0.28420999999999996</v>
      </c>
      <c r="E22" s="36"/>
      <c r="F22" s="19"/>
      <c r="G22" s="110"/>
      <c r="H22" s="110"/>
      <c r="I22" s="110"/>
    </row>
    <row r="23" spans="3:9" ht="12" customHeight="1">
      <c r="C23" s="12" t="s">
        <v>110</v>
      </c>
      <c r="D23" s="36">
        <v>0.2785</v>
      </c>
      <c r="E23" s="36"/>
      <c r="F23" s="19"/>
      <c r="G23" s="110"/>
      <c r="H23" s="110"/>
      <c r="I23" s="110"/>
    </row>
    <row r="24" spans="3:9" ht="12" customHeight="1">
      <c r="C24" s="12" t="s">
        <v>99</v>
      </c>
      <c r="D24" s="36">
        <v>0.15536000000000003</v>
      </c>
      <c r="E24" s="36"/>
      <c r="F24" s="19"/>
      <c r="G24" s="110"/>
      <c r="H24" s="110"/>
      <c r="I24" s="110"/>
    </row>
    <row r="25" spans="3:9" ht="12" customHeight="1">
      <c r="C25" s="12" t="s">
        <v>78</v>
      </c>
      <c r="D25" s="36">
        <v>0.09618</v>
      </c>
      <c r="E25" s="36"/>
      <c r="F25" s="19"/>
      <c r="G25" s="110"/>
      <c r="H25" s="110"/>
      <c r="I25" s="110"/>
    </row>
    <row r="26" spans="3:9" ht="12" customHeight="1">
      <c r="C26" s="12" t="s">
        <v>89</v>
      </c>
      <c r="D26" s="36">
        <v>0.08386</v>
      </c>
      <c r="E26" s="36"/>
      <c r="F26" s="19"/>
      <c r="G26" s="110"/>
      <c r="H26" s="110"/>
      <c r="I26" s="110"/>
    </row>
    <row r="27" spans="3:9" ht="12" customHeight="1">
      <c r="C27" s="12" t="s">
        <v>82</v>
      </c>
      <c r="D27" s="36">
        <v>0.06498000000000001</v>
      </c>
      <c r="E27" s="36"/>
      <c r="F27" s="19"/>
      <c r="G27" s="110"/>
      <c r="H27" s="110"/>
      <c r="I27" s="110"/>
    </row>
    <row r="28" spans="3:9" ht="12" customHeight="1">
      <c r="C28" s="12" t="s">
        <v>74</v>
      </c>
      <c r="D28" s="36">
        <v>0.05842</v>
      </c>
      <c r="E28" s="36"/>
      <c r="F28" s="19"/>
      <c r="G28" s="110"/>
      <c r="H28" s="110"/>
      <c r="I28" s="110"/>
    </row>
    <row r="29" spans="3:9" ht="12" customHeight="1">
      <c r="C29" s="12" t="s">
        <v>90</v>
      </c>
      <c r="D29" s="36">
        <v>0.04625</v>
      </c>
      <c r="E29" s="36"/>
      <c r="F29" s="19"/>
      <c r="G29" s="110"/>
      <c r="H29" s="110"/>
      <c r="I29" s="110"/>
    </row>
    <row r="30" spans="3:9" ht="12" customHeight="1">
      <c r="C30" s="12" t="s">
        <v>75</v>
      </c>
      <c r="D30" s="36">
        <v>0.03565</v>
      </c>
      <c r="E30" s="36"/>
      <c r="F30" s="19"/>
      <c r="G30" s="110"/>
      <c r="H30" s="110"/>
      <c r="I30" s="110"/>
    </row>
    <row r="31" spans="3:9" ht="12" customHeight="1">
      <c r="C31" s="12" t="s">
        <v>91</v>
      </c>
      <c r="D31" s="36">
        <v>0.02535</v>
      </c>
      <c r="E31" s="36"/>
      <c r="F31" s="19"/>
      <c r="G31" s="110"/>
      <c r="H31" s="110"/>
      <c r="I31" s="110"/>
    </row>
    <row r="32" spans="3:9" ht="12" customHeight="1">
      <c r="C32" s="12" t="s">
        <v>115</v>
      </c>
      <c r="D32" s="36">
        <v>0.018789999999999998</v>
      </c>
      <c r="E32" s="36"/>
      <c r="F32" s="19"/>
      <c r="G32" s="110"/>
      <c r="H32" s="110"/>
      <c r="I32" s="110"/>
    </row>
    <row r="33" spans="3:9" ht="12" customHeight="1">
      <c r="C33" s="12" t="s">
        <v>81</v>
      </c>
      <c r="D33" s="36">
        <v>0.0078</v>
      </c>
      <c r="E33" s="36"/>
      <c r="F33" s="19"/>
      <c r="G33" s="110"/>
      <c r="H33" s="110"/>
      <c r="I33" s="110"/>
    </row>
    <row r="34" spans="3:9" ht="12" customHeight="1">
      <c r="C34" s="12" t="s">
        <v>114</v>
      </c>
      <c r="D34" s="36">
        <v>0.006030000000000001</v>
      </c>
      <c r="E34" s="36"/>
      <c r="F34" s="19"/>
      <c r="G34" s="110"/>
      <c r="H34" s="110"/>
      <c r="I34" s="110"/>
    </row>
    <row r="35" spans="3:9" ht="12" customHeight="1">
      <c r="C35" s="20" t="s">
        <v>80</v>
      </c>
      <c r="D35" s="36">
        <v>0.00488</v>
      </c>
      <c r="E35" s="36"/>
      <c r="F35" s="19"/>
      <c r="G35" s="110"/>
      <c r="H35" s="110"/>
      <c r="I35" s="110"/>
    </row>
    <row r="36" spans="3:9" ht="12" customHeight="1">
      <c r="C36" s="12" t="s">
        <v>116</v>
      </c>
      <c r="D36" s="36">
        <v>0.00242</v>
      </c>
      <c r="E36" s="36"/>
      <c r="F36" s="19"/>
      <c r="G36" s="110"/>
      <c r="H36" s="110"/>
      <c r="I36" s="110"/>
    </row>
    <row r="37" spans="3:9" ht="12" customHeight="1">
      <c r="C37" s="12" t="s">
        <v>76</v>
      </c>
      <c r="D37" s="36">
        <v>0.0016</v>
      </c>
      <c r="E37" s="36"/>
      <c r="F37" s="19"/>
      <c r="G37" s="110"/>
      <c r="H37" s="110"/>
      <c r="I37" s="110"/>
    </row>
    <row r="38" spans="3:9" ht="12" customHeight="1">
      <c r="C38" s="12" t="s">
        <v>84</v>
      </c>
      <c r="D38" s="36">
        <v>2.9999999999999997E-05</v>
      </c>
      <c r="E38" s="36"/>
      <c r="F38" s="19"/>
      <c r="G38" s="110"/>
      <c r="H38" s="110"/>
      <c r="I38" s="110"/>
    </row>
    <row r="39" spans="3:9" ht="12" customHeight="1">
      <c r="C39" s="12"/>
      <c r="D39" s="36"/>
      <c r="E39" s="36"/>
      <c r="F39" s="19"/>
      <c r="G39" s="110"/>
      <c r="H39" s="110"/>
      <c r="I39" s="110"/>
    </row>
    <row r="40" spans="2:9" ht="12" customHeight="1">
      <c r="B40" s="141"/>
      <c r="C40" s="12" t="s">
        <v>97</v>
      </c>
      <c r="D40" s="36">
        <v>2.57</v>
      </c>
      <c r="E40" s="36"/>
      <c r="F40" s="19"/>
      <c r="G40" s="110"/>
      <c r="H40" s="110"/>
      <c r="I40" s="110"/>
    </row>
    <row r="41" spans="2:5" ht="12" customHeight="1">
      <c r="B41" s="141"/>
      <c r="C41" s="12" t="s">
        <v>117</v>
      </c>
      <c r="D41" s="36">
        <v>0.33631</v>
      </c>
      <c r="E41" s="36"/>
    </row>
    <row r="42" spans="2:11" ht="12" customHeight="1">
      <c r="B42" s="141"/>
      <c r="C42" s="12" t="s">
        <v>93</v>
      </c>
      <c r="D42" s="36">
        <v>0.14169</v>
      </c>
      <c r="E42" s="36"/>
      <c r="K42" s="4"/>
    </row>
    <row r="43" spans="2:11" ht="12" customHeight="1">
      <c r="B43" s="141"/>
      <c r="C43" s="12" t="s">
        <v>107</v>
      </c>
      <c r="D43" s="36">
        <v>0.13693</v>
      </c>
      <c r="E43" s="36"/>
      <c r="K43" s="4"/>
    </row>
    <row r="44" spans="2:11" ht="12" customHeight="1">
      <c r="B44" s="141"/>
      <c r="C44" s="12" t="s">
        <v>95</v>
      </c>
      <c r="D44" s="36">
        <v>0.09179999999999999</v>
      </c>
      <c r="E44" s="36"/>
      <c r="K44" s="4"/>
    </row>
    <row r="45" spans="2:11" ht="12" customHeight="1">
      <c r="B45" s="141"/>
      <c r="C45" s="12" t="s">
        <v>118</v>
      </c>
      <c r="D45" s="36">
        <v>0.09147</v>
      </c>
      <c r="E45" s="36"/>
      <c r="K45" s="4"/>
    </row>
    <row r="46" spans="2:11" ht="12" customHeight="1">
      <c r="B46" s="141"/>
      <c r="C46" s="12" t="s">
        <v>119</v>
      </c>
      <c r="D46" s="36">
        <v>0.016800000000000002</v>
      </c>
      <c r="E46" s="36"/>
      <c r="K46" s="4"/>
    </row>
    <row r="47" spans="2:11" ht="12" customHeight="1">
      <c r="B47" s="141"/>
      <c r="C47" s="12" t="s">
        <v>120</v>
      </c>
      <c r="D47" s="36">
        <v>0.0132</v>
      </c>
      <c r="E47" s="36"/>
      <c r="K47" s="4"/>
    </row>
    <row r="48" spans="2:11" ht="12" customHeight="1">
      <c r="B48" s="141"/>
      <c r="C48" s="12" t="s">
        <v>94</v>
      </c>
      <c r="D48" s="36">
        <v>0.00282</v>
      </c>
      <c r="E48" s="36"/>
      <c r="K48" s="4"/>
    </row>
    <row r="49" spans="3:11" ht="12" customHeight="1">
      <c r="C49" s="12" t="s">
        <v>92</v>
      </c>
      <c r="D49" s="36">
        <v>0</v>
      </c>
      <c r="E49" s="36"/>
      <c r="K49" s="4"/>
    </row>
    <row r="50" ht="12" customHeight="1"/>
    <row r="51" ht="12" customHeight="1">
      <c r="C51" s="3" t="s">
        <v>68</v>
      </c>
    </row>
    <row r="52" ht="12" customHeight="1">
      <c r="C52" s="3" t="s">
        <v>69</v>
      </c>
    </row>
    <row r="53" ht="12" customHeight="1">
      <c r="C53" s="3" t="s">
        <v>70</v>
      </c>
    </row>
    <row r="54" ht="12" customHeight="1">
      <c r="C54" s="3" t="s">
        <v>71</v>
      </c>
    </row>
    <row r="55" ht="12" customHeight="1">
      <c r="C55" s="66" t="s">
        <v>48</v>
      </c>
    </row>
    <row r="56" ht="12"/>
    <row r="57" ht="12"/>
    <row r="58" ht="12"/>
    <row r="59" ht="12"/>
    <row r="60" ht="12">
      <c r="A60" s="5" t="s">
        <v>6</v>
      </c>
    </row>
    <row r="61" ht="12">
      <c r="A61" s="79" t="s">
        <v>56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spans="1:3" ht="12.75">
      <c r="A1" s="34"/>
      <c r="C1" s="148" t="s">
        <v>33</v>
      </c>
    </row>
    <row r="2" spans="1:3" s="5" customFormat="1" ht="12.75">
      <c r="A2" s="4"/>
      <c r="C2" s="149" t="s">
        <v>1</v>
      </c>
    </row>
    <row r="3" s="5" customFormat="1" ht="12">
      <c r="C3" s="5" t="s">
        <v>10</v>
      </c>
    </row>
    <row r="4" s="5" customFormat="1" ht="12">
      <c r="C4" s="5" t="s">
        <v>11</v>
      </c>
    </row>
    <row r="5" s="5" customFormat="1" ht="12" customHeight="1"/>
    <row r="6" s="96" customFormat="1" ht="15" customHeight="1">
      <c r="C6" s="96" t="s">
        <v>34</v>
      </c>
    </row>
    <row r="7" spans="3:40" s="112" customFormat="1" ht="12">
      <c r="C7" s="21" t="s">
        <v>26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="5" customFormat="1" ht="12"/>
    <row r="9" s="5" customFormat="1" ht="12">
      <c r="C9" s="7"/>
    </row>
    <row r="10" spans="4:9" ht="12">
      <c r="D10" s="22" t="s">
        <v>26</v>
      </c>
      <c r="I10" s="18"/>
    </row>
    <row r="11" spans="3:9" ht="12">
      <c r="C11" s="3" t="s">
        <v>43</v>
      </c>
      <c r="D11" s="19">
        <v>12.8</v>
      </c>
      <c r="E11" s="19"/>
      <c r="F11" s="33"/>
      <c r="I11" s="43"/>
    </row>
    <row r="12" spans="3:9" ht="12">
      <c r="C12" s="3" t="s">
        <v>21</v>
      </c>
      <c r="D12" s="19">
        <v>10.8</v>
      </c>
      <c r="E12" s="19"/>
      <c r="I12" s="43"/>
    </row>
    <row r="13" spans="3:9" ht="12">
      <c r="C13" s="3" t="s">
        <v>22</v>
      </c>
      <c r="D13" s="19">
        <v>5.7</v>
      </c>
      <c r="E13" s="19"/>
      <c r="I13" s="43"/>
    </row>
    <row r="14" spans="3:9" ht="12">
      <c r="C14" s="3" t="s">
        <v>20</v>
      </c>
      <c r="D14" s="19">
        <v>36.3</v>
      </c>
      <c r="E14" s="19"/>
      <c r="F14" s="5"/>
      <c r="I14" s="43"/>
    </row>
    <row r="15" spans="3:9" ht="12">
      <c r="C15" s="3" t="s">
        <v>19</v>
      </c>
      <c r="D15" s="19">
        <v>24.4</v>
      </c>
      <c r="E15" s="19"/>
      <c r="I15" s="43"/>
    </row>
    <row r="16" spans="3:9" ht="12">
      <c r="C16" s="70" t="s">
        <v>44</v>
      </c>
      <c r="D16" s="19">
        <v>3.1</v>
      </c>
      <c r="E16" s="19"/>
      <c r="I16" s="43"/>
    </row>
    <row r="17" spans="3:9" ht="12">
      <c r="C17" s="3" t="s">
        <v>61</v>
      </c>
      <c r="D17" s="19">
        <v>6.9</v>
      </c>
      <c r="E17" s="19"/>
      <c r="I17" s="43"/>
    </row>
    <row r="18" spans="4:5" ht="12">
      <c r="D18" s="44"/>
      <c r="E18" s="19"/>
    </row>
    <row r="19" spans="1:8" ht="12" customHeight="1">
      <c r="A19" s="4" t="s">
        <v>8</v>
      </c>
      <c r="C19" s="30" t="s">
        <v>35</v>
      </c>
      <c r="D19" s="21"/>
      <c r="E19" s="21"/>
      <c r="F19" s="21"/>
      <c r="G19" s="21"/>
      <c r="H19" s="20"/>
    </row>
    <row r="20" spans="3:5" ht="12">
      <c r="C20" s="66" t="s">
        <v>27</v>
      </c>
      <c r="D20" s="44"/>
      <c r="E20" s="14"/>
    </row>
    <row r="21" spans="4:5" ht="12">
      <c r="D21" s="44"/>
      <c r="E21" s="14"/>
    </row>
    <row r="22" spans="4:5" ht="12">
      <c r="D22" s="44"/>
      <c r="E22" s="14"/>
    </row>
    <row r="23" spans="4:5" ht="12">
      <c r="D23" s="44"/>
      <c r="E23" s="14"/>
    </row>
    <row r="24" spans="4:5" ht="12">
      <c r="D24" s="44"/>
      <c r="E24" s="14"/>
    </row>
    <row r="25" spans="1:5" ht="12">
      <c r="A25" s="5" t="s">
        <v>6</v>
      </c>
      <c r="D25" s="44"/>
      <c r="E25" s="14"/>
    </row>
    <row r="26" spans="1:5" ht="12">
      <c r="A26" s="13" t="s">
        <v>42</v>
      </c>
      <c r="D26" s="44"/>
      <c r="E26" s="14"/>
    </row>
    <row r="27" spans="4:5" ht="12">
      <c r="D27" s="44"/>
      <c r="E27" s="14"/>
    </row>
    <row r="28" spans="4:5" ht="12">
      <c r="D28" s="44"/>
      <c r="E28" s="14"/>
    </row>
    <row r="29" ht="12">
      <c r="E29" s="14"/>
    </row>
    <row r="30" ht="12">
      <c r="E30" s="64"/>
    </row>
    <row r="31" ht="12">
      <c r="E31" s="64"/>
    </row>
    <row r="32" ht="12">
      <c r="E32" s="64"/>
    </row>
    <row r="33" ht="12">
      <c r="E33" s="64"/>
    </row>
    <row r="34" ht="12">
      <c r="E34" s="64"/>
    </row>
    <row r="35" ht="12">
      <c r="E35" s="64"/>
    </row>
    <row r="36" spans="4:5" ht="12">
      <c r="D36" s="44"/>
      <c r="E36" s="14"/>
    </row>
    <row r="37" ht="12">
      <c r="E37" s="14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9" width="20.421875" style="3" customWidth="1"/>
    <col min="10" max="16384" width="9.140625" style="3" customWidth="1"/>
  </cols>
  <sheetData>
    <row r="1" spans="3:9" ht="12.75">
      <c r="C1" s="148" t="s">
        <v>36</v>
      </c>
      <c r="D1" s="13"/>
      <c r="E1" s="13"/>
      <c r="F1" s="13"/>
      <c r="G1" s="13"/>
      <c r="H1" s="13"/>
      <c r="I1" s="13"/>
    </row>
    <row r="2" spans="1:3" s="5" customFormat="1" ht="12.75">
      <c r="A2" s="3"/>
      <c r="C2" s="149" t="s">
        <v>29</v>
      </c>
    </row>
    <row r="3" s="5" customFormat="1" ht="12">
      <c r="C3" s="6" t="s">
        <v>10</v>
      </c>
    </row>
    <row r="4" s="5" customFormat="1" ht="12">
      <c r="C4" s="6" t="s">
        <v>11</v>
      </c>
    </row>
    <row r="5" s="5" customFormat="1" ht="12" customHeight="1"/>
    <row r="6" s="96" customFormat="1" ht="15" customHeight="1">
      <c r="C6" s="98" t="s">
        <v>37</v>
      </c>
    </row>
    <row r="7" spans="3:40" s="112" customFormat="1" ht="12">
      <c r="C7" s="45" t="s">
        <v>15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4:9" s="5" customFormat="1" ht="12">
      <c r="D8" s="146"/>
      <c r="E8" s="146"/>
      <c r="F8" s="146"/>
      <c r="G8" s="146"/>
      <c r="H8" s="146"/>
      <c r="I8" s="146"/>
    </row>
    <row r="9" spans="4:12" ht="12">
      <c r="D9" s="147"/>
      <c r="E9" s="147"/>
      <c r="F9" s="147"/>
      <c r="G9" s="147"/>
      <c r="H9" s="146"/>
      <c r="I9" s="146"/>
      <c r="J9" s="39"/>
      <c r="K9" s="39"/>
      <c r="L9" s="39"/>
    </row>
    <row r="10" spans="3:12" ht="12" customHeight="1">
      <c r="C10" s="150"/>
      <c r="D10" s="152" t="s">
        <v>47</v>
      </c>
      <c r="E10" s="154" t="s">
        <v>19</v>
      </c>
      <c r="F10" s="154" t="s">
        <v>20</v>
      </c>
      <c r="G10" s="156" t="s">
        <v>38</v>
      </c>
      <c r="H10" s="157"/>
      <c r="I10" s="157"/>
      <c r="J10" s="39"/>
      <c r="K10" s="39"/>
      <c r="L10" s="39"/>
    </row>
    <row r="11" spans="3:12" s="28" customFormat="1" ht="12">
      <c r="C11" s="151"/>
      <c r="D11" s="153"/>
      <c r="E11" s="155"/>
      <c r="F11" s="155"/>
      <c r="G11" s="118" t="s">
        <v>39</v>
      </c>
      <c r="H11" s="119" t="s">
        <v>40</v>
      </c>
      <c r="I11" s="119" t="s">
        <v>41</v>
      </c>
      <c r="J11" s="40"/>
      <c r="K11" s="40"/>
      <c r="L11" s="40"/>
    </row>
    <row r="12" spans="1:13" s="12" customFormat="1" ht="12" customHeight="1">
      <c r="A12" s="41"/>
      <c r="C12" s="51" t="s">
        <v>125</v>
      </c>
      <c r="D12" s="89">
        <v>151588.444</v>
      </c>
      <c r="E12" s="63">
        <v>1890</v>
      </c>
      <c r="F12" s="63">
        <v>9525</v>
      </c>
      <c r="G12" s="116">
        <v>7590.343834</v>
      </c>
      <c r="H12" s="117">
        <v>22957.815661</v>
      </c>
      <c r="I12" s="117">
        <v>724</v>
      </c>
      <c r="J12" s="41"/>
      <c r="K12" s="41"/>
      <c r="L12" s="41"/>
      <c r="M12" s="42"/>
    </row>
    <row r="13" spans="2:13" s="12" customFormat="1" ht="12" customHeight="1">
      <c r="B13" s="19"/>
      <c r="C13" s="50" t="s">
        <v>111</v>
      </c>
      <c r="D13" s="86">
        <v>3988.147</v>
      </c>
      <c r="E13" s="54">
        <v>32.199</v>
      </c>
      <c r="F13" s="54">
        <v>100.613</v>
      </c>
      <c r="G13" s="86">
        <v>267.88</v>
      </c>
      <c r="H13" s="54">
        <v>1124.31</v>
      </c>
      <c r="I13" s="54">
        <v>2.52</v>
      </c>
      <c r="J13" s="38"/>
      <c r="K13" s="38"/>
      <c r="L13" s="38"/>
      <c r="M13" s="42"/>
    </row>
    <row r="14" spans="2:13" s="12" customFormat="1" ht="12" customHeight="1">
      <c r="B14" s="19"/>
      <c r="C14" s="48" t="s">
        <v>74</v>
      </c>
      <c r="D14" s="87">
        <v>488.499</v>
      </c>
      <c r="E14" s="55">
        <v>0.973</v>
      </c>
      <c r="F14" s="55">
        <v>76.801</v>
      </c>
      <c r="G14" s="87">
        <v>5.29</v>
      </c>
      <c r="H14" s="55">
        <v>60.68</v>
      </c>
      <c r="I14" s="123" t="s">
        <v>0</v>
      </c>
      <c r="J14" s="38"/>
      <c r="K14" s="38"/>
      <c r="L14" s="38"/>
      <c r="M14" s="42"/>
    </row>
    <row r="15" spans="2:13" s="12" customFormat="1" ht="12" customHeight="1">
      <c r="B15" s="19"/>
      <c r="C15" s="48" t="s">
        <v>99</v>
      </c>
      <c r="D15" s="87">
        <v>2481.55</v>
      </c>
      <c r="E15" s="55">
        <v>24.631</v>
      </c>
      <c r="F15" s="55">
        <v>123.008</v>
      </c>
      <c r="G15" s="87">
        <v>68.29</v>
      </c>
      <c r="H15" s="55">
        <v>227.74</v>
      </c>
      <c r="I15" s="71">
        <v>0.18</v>
      </c>
      <c r="J15" s="38"/>
      <c r="K15" s="38"/>
      <c r="L15" s="38"/>
      <c r="M15" s="42"/>
    </row>
    <row r="16" spans="2:13" s="12" customFormat="1" ht="12" customHeight="1">
      <c r="B16" s="19"/>
      <c r="C16" s="48" t="s">
        <v>75</v>
      </c>
      <c r="D16" s="87">
        <v>5278.2</v>
      </c>
      <c r="E16" s="55">
        <v>44.7</v>
      </c>
      <c r="F16" s="55">
        <v>391.3</v>
      </c>
      <c r="G16" s="87">
        <v>120.6</v>
      </c>
      <c r="H16" s="55">
        <v>1598.7</v>
      </c>
      <c r="I16" s="55">
        <v>1.8</v>
      </c>
      <c r="J16" s="38"/>
      <c r="K16" s="38"/>
      <c r="L16" s="38"/>
      <c r="M16" s="42"/>
    </row>
    <row r="17" spans="1:13" s="12" customFormat="1" ht="12" customHeight="1">
      <c r="A17" s="19"/>
      <c r="B17" s="19"/>
      <c r="C17" s="48" t="s">
        <v>113</v>
      </c>
      <c r="D17" s="87">
        <v>31879.13</v>
      </c>
      <c r="E17" s="55">
        <v>456.12</v>
      </c>
      <c r="F17" s="55">
        <v>1899.54</v>
      </c>
      <c r="G17" s="87">
        <v>1124</v>
      </c>
      <c r="H17" s="55">
        <v>5562</v>
      </c>
      <c r="I17" s="55">
        <v>21</v>
      </c>
      <c r="J17" s="38"/>
      <c r="K17" s="38"/>
      <c r="L17" s="38"/>
      <c r="M17" s="42"/>
    </row>
    <row r="18" spans="1:13" s="12" customFormat="1" ht="12" customHeight="1">
      <c r="A18" s="102"/>
      <c r="B18" s="19"/>
      <c r="C18" s="48" t="s">
        <v>76</v>
      </c>
      <c r="D18" s="87">
        <v>720.4</v>
      </c>
      <c r="E18" s="55">
        <v>5</v>
      </c>
      <c r="F18" s="55">
        <v>43.1</v>
      </c>
      <c r="G18" s="87">
        <v>9.62</v>
      </c>
      <c r="H18" s="55">
        <v>42.41</v>
      </c>
      <c r="I18" s="55">
        <v>0.09</v>
      </c>
      <c r="J18" s="38"/>
      <c r="K18" s="38"/>
      <c r="L18" s="38"/>
      <c r="M18" s="42"/>
    </row>
    <row r="19" spans="2:13" s="12" customFormat="1" ht="12" customHeight="1">
      <c r="B19" s="19"/>
      <c r="C19" s="48" t="s">
        <v>115</v>
      </c>
      <c r="D19" s="87">
        <v>6585.09</v>
      </c>
      <c r="E19" s="55">
        <v>187.49</v>
      </c>
      <c r="F19" s="55">
        <v>207.1</v>
      </c>
      <c r="G19" s="87">
        <v>564.14</v>
      </c>
      <c r="H19" s="55">
        <v>276.4</v>
      </c>
      <c r="I19" s="55">
        <v>58.36</v>
      </c>
      <c r="J19" s="38"/>
      <c r="K19" s="38"/>
      <c r="L19" s="38"/>
      <c r="M19" s="42"/>
    </row>
    <row r="20" spans="2:13" s="12" customFormat="1" ht="12" customHeight="1">
      <c r="B20" s="19"/>
      <c r="C20" s="48" t="s">
        <v>110</v>
      </c>
      <c r="D20" s="88">
        <v>602.6</v>
      </c>
      <c r="E20" s="52">
        <v>1.2</v>
      </c>
      <c r="F20" s="52">
        <v>188.3</v>
      </c>
      <c r="G20" s="88">
        <v>41.92</v>
      </c>
      <c r="H20" s="52">
        <v>90</v>
      </c>
      <c r="I20" s="52">
        <v>54.91</v>
      </c>
      <c r="J20" s="38"/>
      <c r="K20" s="38"/>
      <c r="L20" s="38"/>
      <c r="M20" s="42"/>
    </row>
    <row r="21" spans="2:13" s="12" customFormat="1" ht="12" customHeight="1">
      <c r="B21" s="19"/>
      <c r="C21" s="48" t="s">
        <v>77</v>
      </c>
      <c r="D21" s="90">
        <v>6799.935</v>
      </c>
      <c r="E21" s="61">
        <v>31.94</v>
      </c>
      <c r="F21" s="61">
        <v>465.394</v>
      </c>
      <c r="G21" s="88">
        <v>633.77</v>
      </c>
      <c r="H21" s="52">
        <v>3895.85</v>
      </c>
      <c r="I21" s="52">
        <v>116.53</v>
      </c>
      <c r="J21" s="38"/>
      <c r="K21" s="38"/>
      <c r="L21" s="38"/>
      <c r="M21" s="42"/>
    </row>
    <row r="22" spans="1:13" s="12" customFormat="1" ht="12" customHeight="1">
      <c r="A22" s="19"/>
      <c r="B22" s="19"/>
      <c r="C22" s="48" t="s">
        <v>3</v>
      </c>
      <c r="D22" s="90">
        <v>25323.228</v>
      </c>
      <c r="E22" s="61">
        <v>367.817</v>
      </c>
      <c r="F22" s="61">
        <v>1950.323</v>
      </c>
      <c r="G22" s="88">
        <v>1450.99</v>
      </c>
      <c r="H22" s="52">
        <v>1967.61</v>
      </c>
      <c r="I22" s="52">
        <v>80.72</v>
      </c>
      <c r="J22" s="38"/>
      <c r="K22" s="38"/>
      <c r="L22" s="38"/>
      <c r="M22" s="42"/>
    </row>
    <row r="23" spans="1:12" s="12" customFormat="1" ht="12" customHeight="1">
      <c r="A23" s="26"/>
      <c r="B23" s="19"/>
      <c r="C23" s="48" t="s">
        <v>78</v>
      </c>
      <c r="D23" s="88">
        <v>513.406</v>
      </c>
      <c r="E23" s="52">
        <v>3.656</v>
      </c>
      <c r="F23" s="52">
        <v>33.966</v>
      </c>
      <c r="G23" s="88">
        <v>42.26</v>
      </c>
      <c r="H23" s="52">
        <v>73</v>
      </c>
      <c r="I23" s="52">
        <v>1</v>
      </c>
      <c r="J23" s="38"/>
      <c r="K23" s="38"/>
      <c r="L23" s="26"/>
    </row>
    <row r="24" spans="1:13" s="12" customFormat="1" ht="12" customHeight="1">
      <c r="A24" s="41"/>
      <c r="B24" s="19"/>
      <c r="C24" s="48" t="s">
        <v>79</v>
      </c>
      <c r="D24" s="88">
        <v>10500</v>
      </c>
      <c r="E24" s="52">
        <v>95.21</v>
      </c>
      <c r="F24" s="52">
        <v>1206.67</v>
      </c>
      <c r="G24" s="88">
        <v>788.28</v>
      </c>
      <c r="H24" s="52">
        <v>1485.83</v>
      </c>
      <c r="I24" s="52">
        <v>33.63</v>
      </c>
      <c r="J24" s="38"/>
      <c r="K24" s="38"/>
      <c r="L24" s="38"/>
      <c r="M24" s="42"/>
    </row>
    <row r="25" spans="2:13" s="12" customFormat="1" ht="12" customHeight="1">
      <c r="B25" s="19"/>
      <c r="C25" s="48" t="s">
        <v>80</v>
      </c>
      <c r="D25" s="90">
        <v>172.68</v>
      </c>
      <c r="E25" s="61">
        <v>0.027</v>
      </c>
      <c r="F25" s="61">
        <v>23.179</v>
      </c>
      <c r="G25" s="88">
        <v>5.04</v>
      </c>
      <c r="H25" s="52">
        <v>43.4</v>
      </c>
      <c r="I25" s="52">
        <v>3.38</v>
      </c>
      <c r="J25" s="38"/>
      <c r="K25" s="38"/>
      <c r="L25" s="38"/>
      <c r="M25" s="42"/>
    </row>
    <row r="26" spans="2:13" s="12" customFormat="1" ht="12" customHeight="1">
      <c r="B26" s="19"/>
      <c r="C26" s="48" t="s">
        <v>81</v>
      </c>
      <c r="D26" s="88">
        <v>807.66</v>
      </c>
      <c r="E26" s="52">
        <v>6.27</v>
      </c>
      <c r="F26" s="52">
        <v>38.38</v>
      </c>
      <c r="G26" s="88">
        <v>17.36</v>
      </c>
      <c r="H26" s="52">
        <v>29.33</v>
      </c>
      <c r="I26" s="52">
        <v>0.27</v>
      </c>
      <c r="J26" s="38"/>
      <c r="K26" s="38"/>
      <c r="L26" s="38"/>
      <c r="M26" s="42"/>
    </row>
    <row r="27" spans="2:13" s="12" customFormat="1" ht="12" customHeight="1">
      <c r="B27" s="19"/>
      <c r="C27" s="48" t="s">
        <v>82</v>
      </c>
      <c r="D27" s="88">
        <v>1438.033</v>
      </c>
      <c r="E27" s="52">
        <v>13.602</v>
      </c>
      <c r="F27" s="52">
        <v>100.969</v>
      </c>
      <c r="G27" s="88">
        <v>44.13</v>
      </c>
      <c r="H27" s="52">
        <v>66.17</v>
      </c>
      <c r="I27" s="52">
        <v>0.12</v>
      </c>
      <c r="J27" s="38"/>
      <c r="K27" s="38"/>
      <c r="L27" s="38"/>
      <c r="M27" s="42"/>
    </row>
    <row r="28" spans="2:13" s="12" customFormat="1" ht="12" customHeight="1">
      <c r="B28" s="19"/>
      <c r="C28" s="48" t="s">
        <v>2</v>
      </c>
      <c r="D28" s="88">
        <v>332.519</v>
      </c>
      <c r="E28" s="53" t="s">
        <v>0</v>
      </c>
      <c r="F28" s="53" t="s">
        <v>0</v>
      </c>
      <c r="G28" s="88">
        <v>9.08</v>
      </c>
      <c r="H28" s="52">
        <v>12.29</v>
      </c>
      <c r="I28" s="52">
        <v>0.04</v>
      </c>
      <c r="J28" s="38"/>
      <c r="K28" s="38"/>
      <c r="L28" s="38"/>
      <c r="M28" s="42"/>
    </row>
    <row r="29" spans="2:13" s="12" customFormat="1" ht="12" customHeight="1">
      <c r="B29" s="19"/>
      <c r="C29" s="48" t="s">
        <v>83</v>
      </c>
      <c r="D29" s="88">
        <v>1536.06</v>
      </c>
      <c r="E29" s="52">
        <v>4.56</v>
      </c>
      <c r="F29" s="52">
        <v>80.46</v>
      </c>
      <c r="G29" s="88">
        <v>26.39</v>
      </c>
      <c r="H29" s="52">
        <v>409.3</v>
      </c>
      <c r="I29" s="52">
        <v>0.42</v>
      </c>
      <c r="J29" s="38"/>
      <c r="K29" s="38"/>
      <c r="L29" s="38"/>
      <c r="M29" s="42"/>
    </row>
    <row r="30" spans="2:13" s="12" customFormat="1" ht="12" customHeight="1">
      <c r="B30" s="19"/>
      <c r="C30" s="48" t="s">
        <v>84</v>
      </c>
      <c r="D30" s="88">
        <v>41.57</v>
      </c>
      <c r="E30" s="52">
        <v>0</v>
      </c>
      <c r="F30" s="53" t="s">
        <v>0</v>
      </c>
      <c r="G30" s="88">
        <v>1.03</v>
      </c>
      <c r="H30" s="52">
        <v>5.55</v>
      </c>
      <c r="I30" s="52">
        <v>0.1</v>
      </c>
      <c r="J30" s="38"/>
      <c r="K30" s="38"/>
      <c r="L30" s="38"/>
      <c r="M30" s="42"/>
    </row>
    <row r="31" spans="2:13" s="12" customFormat="1" ht="12" customHeight="1">
      <c r="B31" s="19"/>
      <c r="C31" s="48" t="s">
        <v>85</v>
      </c>
      <c r="D31" s="88">
        <v>13330.873</v>
      </c>
      <c r="E31" s="53" t="s">
        <v>0</v>
      </c>
      <c r="F31" s="52">
        <v>844.965</v>
      </c>
      <c r="G31" s="88">
        <v>382.52</v>
      </c>
      <c r="H31" s="52">
        <v>1456.22</v>
      </c>
      <c r="I31" s="52">
        <v>12.98</v>
      </c>
      <c r="J31" s="38"/>
      <c r="K31" s="38"/>
      <c r="L31" s="38"/>
      <c r="M31" s="42"/>
    </row>
    <row r="32" spans="1:13" s="12" customFormat="1" ht="12" customHeight="1">
      <c r="A32" s="41"/>
      <c r="B32" s="19"/>
      <c r="C32" s="48" t="s">
        <v>86</v>
      </c>
      <c r="D32" s="88">
        <v>3103.081</v>
      </c>
      <c r="E32" s="52">
        <v>32.495</v>
      </c>
      <c r="F32" s="52">
        <v>184.865</v>
      </c>
      <c r="G32" s="88">
        <v>228.75</v>
      </c>
      <c r="H32" s="52">
        <v>527.77</v>
      </c>
      <c r="I32" s="52">
        <v>6.95</v>
      </c>
      <c r="J32" s="38"/>
      <c r="K32" s="38"/>
      <c r="L32" s="38"/>
      <c r="M32" s="42"/>
    </row>
    <row r="33" spans="2:13" s="12" customFormat="1" ht="12" customHeight="1">
      <c r="B33" s="19"/>
      <c r="C33" s="48" t="s">
        <v>87</v>
      </c>
      <c r="D33" s="88">
        <v>10874.28</v>
      </c>
      <c r="E33" s="52">
        <v>170.05</v>
      </c>
      <c r="F33" s="52">
        <v>772.67</v>
      </c>
      <c r="G33" s="88">
        <v>471.01</v>
      </c>
      <c r="H33" s="52">
        <v>1906.11</v>
      </c>
      <c r="I33" s="52">
        <v>0.56</v>
      </c>
      <c r="J33" s="38"/>
      <c r="K33" s="38"/>
      <c r="L33" s="38"/>
      <c r="M33" s="42"/>
    </row>
    <row r="34" spans="2:13" s="12" customFormat="1" ht="12" customHeight="1">
      <c r="B34" s="19"/>
      <c r="C34" s="48" t="s">
        <v>4</v>
      </c>
      <c r="D34" s="88">
        <v>1935.423</v>
      </c>
      <c r="E34" s="52">
        <v>32.285</v>
      </c>
      <c r="F34" s="52">
        <v>73.34</v>
      </c>
      <c r="G34" s="88">
        <v>88.62</v>
      </c>
      <c r="H34" s="52">
        <v>377.46</v>
      </c>
      <c r="I34" s="52">
        <v>10.51</v>
      </c>
      <c r="J34" s="38"/>
      <c r="K34" s="38"/>
      <c r="L34" s="38"/>
      <c r="M34" s="42"/>
    </row>
    <row r="35" spans="2:13" s="12" customFormat="1" ht="12" customHeight="1">
      <c r="B35" s="19"/>
      <c r="C35" s="48" t="s">
        <v>88</v>
      </c>
      <c r="D35" s="88">
        <v>919.297</v>
      </c>
      <c r="E35" s="52">
        <v>11.196</v>
      </c>
      <c r="F35" s="52">
        <v>81.65</v>
      </c>
      <c r="G35" s="88">
        <v>44.47</v>
      </c>
      <c r="H35" s="52">
        <v>330.47</v>
      </c>
      <c r="I35" s="52">
        <v>9.21</v>
      </c>
      <c r="J35" s="38"/>
      <c r="K35" s="38"/>
      <c r="L35" s="38"/>
      <c r="M35" s="42"/>
    </row>
    <row r="36" spans="2:13" s="12" customFormat="1" ht="12" customHeight="1">
      <c r="B36" s="19"/>
      <c r="C36" s="48" t="s">
        <v>89</v>
      </c>
      <c r="D36" s="88">
        <v>553.678</v>
      </c>
      <c r="E36" s="53" t="s">
        <v>0</v>
      </c>
      <c r="F36" s="52">
        <v>15.157</v>
      </c>
      <c r="G36" s="88">
        <v>33.58</v>
      </c>
      <c r="H36" s="52">
        <v>20.23</v>
      </c>
      <c r="I36" s="52">
        <v>0.11</v>
      </c>
      <c r="J36" s="38"/>
      <c r="K36" s="38"/>
      <c r="L36" s="38"/>
      <c r="M36" s="42"/>
    </row>
    <row r="37" spans="2:13" s="12" customFormat="1" ht="12" customHeight="1">
      <c r="B37" s="19"/>
      <c r="C37" s="48" t="s">
        <v>90</v>
      </c>
      <c r="D37" s="88">
        <v>864.625</v>
      </c>
      <c r="E37" s="52">
        <v>6.822</v>
      </c>
      <c r="F37" s="52">
        <v>35.759</v>
      </c>
      <c r="G37" s="88">
        <v>8.4</v>
      </c>
      <c r="H37" s="52">
        <v>45.24</v>
      </c>
      <c r="I37" s="52">
        <v>0.54</v>
      </c>
      <c r="J37" s="38"/>
      <c r="K37" s="38"/>
      <c r="L37" s="38"/>
      <c r="M37" s="42"/>
    </row>
    <row r="38" spans="2:13" s="12" customFormat="1" ht="12" customHeight="1">
      <c r="B38" s="19"/>
      <c r="C38" s="48" t="s">
        <v>114</v>
      </c>
      <c r="D38" s="88">
        <v>2394.32</v>
      </c>
      <c r="E38" s="52">
        <v>54.65</v>
      </c>
      <c r="F38" s="52">
        <v>88.44</v>
      </c>
      <c r="G38" s="88">
        <v>85.76</v>
      </c>
      <c r="H38" s="52">
        <v>191.93</v>
      </c>
      <c r="I38" s="52">
        <v>1.2</v>
      </c>
      <c r="J38" s="38"/>
      <c r="K38" s="38"/>
      <c r="L38" s="38"/>
      <c r="M38" s="42"/>
    </row>
    <row r="39" spans="2:13" s="12" customFormat="1" ht="12" customHeight="1">
      <c r="B39" s="19"/>
      <c r="C39" s="48" t="s">
        <v>91</v>
      </c>
      <c r="D39" s="88">
        <v>2933.16</v>
      </c>
      <c r="E39" s="52">
        <v>16.45</v>
      </c>
      <c r="F39" s="52">
        <v>90.24</v>
      </c>
      <c r="G39" s="88">
        <v>143.98</v>
      </c>
      <c r="H39" s="52">
        <v>233.5</v>
      </c>
      <c r="I39" s="52">
        <v>5.12</v>
      </c>
      <c r="J39" s="38"/>
      <c r="K39" s="38"/>
      <c r="L39" s="38"/>
      <c r="M39" s="42"/>
    </row>
    <row r="40" spans="2:13" s="12" customFormat="1" ht="12" customHeight="1">
      <c r="B40" s="19"/>
      <c r="C40" s="73" t="s">
        <v>112</v>
      </c>
      <c r="D40" s="93">
        <v>15191</v>
      </c>
      <c r="E40" s="76" t="s">
        <v>0</v>
      </c>
      <c r="F40" s="75">
        <v>403.4</v>
      </c>
      <c r="G40" s="93">
        <v>883.21</v>
      </c>
      <c r="H40" s="75">
        <v>898.33</v>
      </c>
      <c r="I40" s="75">
        <v>300.25</v>
      </c>
      <c r="J40" s="38"/>
      <c r="K40" s="38"/>
      <c r="L40" s="38"/>
      <c r="M40" s="42"/>
    </row>
    <row r="41" spans="2:13" s="12" customFormat="1" ht="12" customHeight="1">
      <c r="B41" s="19"/>
      <c r="C41" s="94" t="s">
        <v>92</v>
      </c>
      <c r="D41" s="95" t="s">
        <v>0</v>
      </c>
      <c r="E41" s="105" t="s">
        <v>0</v>
      </c>
      <c r="F41" s="106" t="s">
        <v>0</v>
      </c>
      <c r="G41" s="91">
        <v>3.5</v>
      </c>
      <c r="H41" s="83">
        <v>6.8</v>
      </c>
      <c r="I41" s="83">
        <v>10.1</v>
      </c>
      <c r="J41" s="38"/>
      <c r="K41" s="38"/>
      <c r="L41" s="38"/>
      <c r="M41" s="42"/>
    </row>
    <row r="42" spans="2:13" s="12" customFormat="1" ht="12" customHeight="1">
      <c r="B42" s="19"/>
      <c r="C42" s="28" t="s">
        <v>123</v>
      </c>
      <c r="D42" s="121">
        <v>1569.5</v>
      </c>
      <c r="E42" s="85">
        <v>19.4</v>
      </c>
      <c r="F42" s="122">
        <v>98.3</v>
      </c>
      <c r="G42" s="124" t="s">
        <v>0</v>
      </c>
      <c r="H42" s="120" t="s">
        <v>0</v>
      </c>
      <c r="I42" s="120" t="s">
        <v>0</v>
      </c>
      <c r="J42" s="38"/>
      <c r="K42" s="38"/>
      <c r="L42" s="38"/>
      <c r="M42" s="42"/>
    </row>
    <row r="43" spans="1:12" s="12" customFormat="1" ht="12" customHeight="1">
      <c r="A43" s="26"/>
      <c r="C43" s="125" t="s">
        <v>93</v>
      </c>
      <c r="D43" s="126">
        <v>3457.434</v>
      </c>
      <c r="E43" s="127">
        <v>42.794</v>
      </c>
      <c r="F43" s="128">
        <v>188.805</v>
      </c>
      <c r="G43" s="126">
        <v>141.76</v>
      </c>
      <c r="H43" s="127">
        <v>240.06</v>
      </c>
      <c r="I43" s="127">
        <v>4.41</v>
      </c>
      <c r="J43" s="72"/>
      <c r="K43" s="26"/>
      <c r="L43" s="26"/>
    </row>
    <row r="44" spans="1:12" s="12" customFormat="1" ht="12" customHeight="1">
      <c r="A44" s="26"/>
      <c r="C44" s="134" t="s">
        <v>94</v>
      </c>
      <c r="D44" s="135" t="s">
        <v>0</v>
      </c>
      <c r="E44" s="105" t="s">
        <v>0</v>
      </c>
      <c r="F44" s="136" t="s">
        <v>0</v>
      </c>
      <c r="G44" s="91">
        <v>4.12</v>
      </c>
      <c r="H44" s="83">
        <v>0.37</v>
      </c>
      <c r="I44" s="83">
        <v>0.86</v>
      </c>
      <c r="J44" s="72"/>
      <c r="K44" s="26"/>
      <c r="L44" s="26"/>
    </row>
    <row r="45" spans="1:12" s="12" customFormat="1" ht="12" customHeight="1">
      <c r="A45" s="26"/>
      <c r="C45" s="137" t="s">
        <v>95</v>
      </c>
      <c r="D45" s="138" t="s">
        <v>0</v>
      </c>
      <c r="E45" s="123" t="s">
        <v>0</v>
      </c>
      <c r="F45" s="139" t="s">
        <v>0</v>
      </c>
      <c r="G45" s="87">
        <v>8.7</v>
      </c>
      <c r="H45" s="55">
        <v>8.26</v>
      </c>
      <c r="I45" s="55">
        <v>1.95</v>
      </c>
      <c r="J45" s="72"/>
      <c r="K45" s="26"/>
      <c r="L45" s="26"/>
    </row>
    <row r="46" spans="1:12" s="12" customFormat="1" ht="12" customHeight="1">
      <c r="A46" s="26"/>
      <c r="C46" s="137" t="s">
        <v>96</v>
      </c>
      <c r="D46" s="87">
        <v>861.805</v>
      </c>
      <c r="E46" s="52">
        <v>2.817</v>
      </c>
      <c r="F46" s="140">
        <v>40.738</v>
      </c>
      <c r="G46" s="138" t="s">
        <v>0</v>
      </c>
      <c r="H46" s="123" t="s">
        <v>0</v>
      </c>
      <c r="I46" s="123" t="s">
        <v>0</v>
      </c>
      <c r="J46" s="72"/>
      <c r="K46" s="26"/>
      <c r="L46" s="26"/>
    </row>
    <row r="47" spans="1:12" s="12" customFormat="1" ht="12" customHeight="1">
      <c r="A47" s="26"/>
      <c r="C47" s="82" t="s">
        <v>97</v>
      </c>
      <c r="D47" s="92">
        <v>8934.2</v>
      </c>
      <c r="E47" s="84">
        <v>0</v>
      </c>
      <c r="F47" s="84">
        <v>665.8</v>
      </c>
      <c r="G47" s="92">
        <v>97.76</v>
      </c>
      <c r="H47" s="84">
        <v>0.03</v>
      </c>
      <c r="I47" s="84">
        <v>58.63</v>
      </c>
      <c r="J47" s="72"/>
      <c r="K47" s="26"/>
      <c r="L47" s="26"/>
    </row>
    <row r="48" spans="1:12" s="12" customFormat="1" ht="12" customHeight="1">
      <c r="A48" s="26"/>
      <c r="C48" s="129" t="s">
        <v>124</v>
      </c>
      <c r="D48" s="130" t="s">
        <v>0</v>
      </c>
      <c r="E48" s="131" t="s">
        <v>0</v>
      </c>
      <c r="F48" s="131" t="s">
        <v>0</v>
      </c>
      <c r="G48" s="132">
        <v>22.85</v>
      </c>
      <c r="H48" s="133">
        <v>8.53</v>
      </c>
      <c r="I48" s="133">
        <v>1.37</v>
      </c>
      <c r="J48" s="72"/>
      <c r="K48" s="26"/>
      <c r="L48" s="26"/>
    </row>
    <row r="49" spans="3:9" ht="12" customHeight="1">
      <c r="C49" s="28"/>
      <c r="D49" s="29"/>
      <c r="E49" s="29"/>
      <c r="F49" s="29"/>
      <c r="G49" s="29"/>
      <c r="H49" s="29"/>
      <c r="I49" s="29"/>
    </row>
    <row r="50" spans="3:9" ht="12" customHeight="1">
      <c r="C50" s="30" t="s">
        <v>72</v>
      </c>
      <c r="D50" s="29"/>
      <c r="E50" s="29"/>
      <c r="F50" s="29"/>
      <c r="G50" s="29"/>
      <c r="H50" s="29"/>
      <c r="I50" s="29"/>
    </row>
    <row r="51" spans="3:9" ht="12" customHeight="1">
      <c r="C51" s="67" t="s">
        <v>32</v>
      </c>
      <c r="D51" s="29"/>
      <c r="E51" s="29"/>
      <c r="F51" s="29"/>
      <c r="G51" s="29"/>
      <c r="H51" s="29"/>
      <c r="I51" s="29"/>
    </row>
    <row r="52" spans="3:12" ht="12" customHeight="1">
      <c r="C52" s="12"/>
      <c r="J52" s="4" t="s">
        <v>9</v>
      </c>
      <c r="K52" s="4"/>
      <c r="L52" s="4"/>
    </row>
    <row r="53" spans="3:12" ht="12">
      <c r="C53" s="12"/>
      <c r="J53" s="4"/>
      <c r="K53" s="4"/>
      <c r="L53" s="4"/>
    </row>
    <row r="54" spans="3:12" ht="12">
      <c r="C54" s="12"/>
      <c r="J54" s="4"/>
      <c r="K54" s="4"/>
      <c r="L54" s="4"/>
    </row>
    <row r="55" spans="1:12" ht="12">
      <c r="A55" s="5" t="s">
        <v>7</v>
      </c>
      <c r="C55" s="12"/>
      <c r="J55" s="4"/>
      <c r="K55" s="4"/>
      <c r="L55" s="4"/>
    </row>
    <row r="56" spans="1:3" ht="11.25" customHeight="1">
      <c r="A56" s="3" t="s">
        <v>45</v>
      </c>
      <c r="C56" s="12"/>
    </row>
    <row r="57" spans="1:4" ht="11.25" customHeight="1">
      <c r="A57" s="3" t="s">
        <v>46</v>
      </c>
      <c r="C57" s="12"/>
      <c r="D57" s="1"/>
    </row>
    <row r="58" ht="11.25" customHeight="1"/>
    <row r="59" ht="11.25" customHeight="1"/>
    <row r="60" ht="11.25" customHeight="1"/>
    <row r="61" ht="11.25" customHeight="1"/>
    <row r="62" spans="4:6" ht="12">
      <c r="D62" s="14"/>
      <c r="E62" s="14"/>
      <c r="F62" s="14"/>
    </row>
  </sheetData>
  <mergeCells count="5">
    <mergeCell ref="C10:C11"/>
    <mergeCell ref="D10:D11"/>
    <mergeCell ref="E10:E11"/>
    <mergeCell ref="F10:F11"/>
    <mergeCell ref="G10:I10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2016-11-16T14:29:42Z</cp:lastPrinted>
  <dcterms:created xsi:type="dcterms:W3CDTF">2006-09-22T14:49:05Z</dcterms:created>
  <dcterms:modified xsi:type="dcterms:W3CDTF">2017-06-22T16:18:15Z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