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9360" yWindow="165" windowWidth="19380" windowHeight="14025" tabRatio="899" activeTab="0"/>
  </bookViews>
  <sheets>
    <sheet name="Abbildung 1" sheetId="51" r:id="rId1"/>
    <sheet name="Abbildung 2" sheetId="48" r:id="rId2"/>
    <sheet name="Tabelle 1" sheetId="21" r:id="rId3"/>
    <sheet name="Abbildung 3" sheetId="56" r:id="rId4"/>
    <sheet name="Abbildung 4" sheetId="57" r:id="rId5"/>
    <sheet name="Abbildung 5" sheetId="55" r:id="rId6"/>
    <sheet name="Tabelle 2" sheetId="54" r:id="rId7"/>
  </sheets>
  <definedNames/>
  <calcPr calcId="145621"/>
</workbook>
</file>

<file path=xl/sharedStrings.xml><?xml version="1.0" encoding="utf-8"?>
<sst xmlns="http://schemas.openxmlformats.org/spreadsheetml/2006/main" count="296" uniqueCount="128">
  <si>
    <t>:</t>
  </si>
  <si>
    <t>(%)</t>
  </si>
  <si>
    <t>Butter</t>
  </si>
  <si>
    <t>Malta</t>
  </si>
  <si>
    <t>Portugal</t>
  </si>
  <si>
    <t>(%, based on tonnes)</t>
  </si>
  <si>
    <t>Bookmark:</t>
  </si>
  <si>
    <t>Bookmarks:</t>
  </si>
  <si>
    <t>START</t>
  </si>
  <si>
    <t>STOP</t>
  </si>
  <si>
    <t>Landwirtschaft, Forstwirtschaft und Fischerei</t>
  </si>
  <si>
    <t>Landwirtschaftliche Erzeugnisse</t>
  </si>
  <si>
    <t>Getreide</t>
  </si>
  <si>
    <t>(in Tsd. Tonnen)</t>
  </si>
  <si>
    <t>(in %, basierend auf Tonnen)</t>
  </si>
  <si>
    <t>Gerste</t>
  </si>
  <si>
    <t>Sonstiges</t>
  </si>
  <si>
    <t>Käse</t>
  </si>
  <si>
    <t>(in %)</t>
  </si>
  <si>
    <t>Trinkmilch</t>
  </si>
  <si>
    <t>(million tonnes)</t>
  </si>
  <si>
    <t>(Mio. Tonnen)</t>
  </si>
  <si>
    <t>Roggen und Wintermenggetreide</t>
  </si>
  <si>
    <t>Zuckerrüben</t>
  </si>
  <si>
    <t>Montenegro</t>
  </si>
  <si>
    <t>Values used to make figure</t>
  </si>
  <si>
    <r>
      <t>Quelle:</t>
    </r>
    <r>
      <rPr>
        <sz val="9"/>
        <color indexed="62"/>
        <rFont val="Arial"/>
        <family val="2"/>
      </rPr>
      <t xml:space="preserve"> Eurostat (Online-Datencode: apro_mk_pobta)</t>
    </r>
  </si>
  <si>
    <t>Körnermais und Corn-Cob-Mix</t>
  </si>
  <si>
    <t>(thousand tonnes)</t>
  </si>
  <si>
    <t>(in Mio. Tonnen)</t>
  </si>
  <si>
    <t>Sonnenblumenkerne</t>
  </si>
  <si>
    <t>Raps und Rübsen</t>
  </si>
  <si>
    <t>Kartoffeln / Erdäpfel</t>
  </si>
  <si>
    <r>
      <t>Quelle:</t>
    </r>
    <r>
      <rPr>
        <sz val="9"/>
        <rFont val="Arial"/>
        <family val="2"/>
      </rPr>
      <t xml:space="preserve"> Eurostat (Online-Datencodes: apro_mk_pobta und apro_mt_pann)</t>
    </r>
  </si>
  <si>
    <t>Figure 5: Utilisation of whole milk, EU-28, 2015</t>
  </si>
  <si>
    <t>Abbildung 5: Milchverwendung, EU-28, 2015</t>
  </si>
  <si>
    <t>Hinweis: beinhaltet zum Zwecke dieser Veröffentlichung vorgenommene Eurostat-Schätzungen.</t>
  </si>
  <si>
    <t>Table 2: Agricultural production related to animals, 2015</t>
  </si>
  <si>
    <t>Tabelle 2: Tierische Erzeugung, 2015</t>
  </si>
  <si>
    <t>Schweine</t>
  </si>
  <si>
    <t>http://appsso.eurostat.ec.europa.eu/nui/show.do?query=BOOKMARK_DS-052400_QID_54E363E1_UID_-3F171EB0&amp;layout=TIME,C,X,0;DAIRYPROD,L,Y,0;MILKITEM,L,Z,0;GEO,L,Z,1;INDICATORS,C,Z,2;&amp;zSelection=DS-052400MILKITEM,UWM;DS-052400GEO,EU28;DS-052400INDICATORS,OBS_FLAG;&amp;rankName1=INDICATORS_1_2_-1_2&amp;rankName2=GEO_1_2_0_1&amp;rankName3=MILKITEM_1_2_0_1&amp;rankName4=TIME_1_0_0_0&amp;rankName5=DAIRYPROD_1_2_0_1&amp;sortC=ASC_-1_FIRST&amp;rStp=&amp;cStp=&amp;rDCh=&amp;cDCh=&amp;rDM=true&amp;cDM=true&amp;footnes=false&amp;empty=false&amp;wai=false&amp;time_mode=ROLLING&amp;time_most_recent=true&amp;lang=EN&amp;cfo=%23%23%23%2C%23%23%23.%23%23%23</t>
  </si>
  <si>
    <t>Rahm für den direkten Verbrauch</t>
  </si>
  <si>
    <t>Pulverprodukte</t>
  </si>
  <si>
    <t>Sonstige frische Produkte</t>
  </si>
  <si>
    <t>http://appsso.eurostat.ec.europa.eu/nui/show.do?query=BOOKMARK_DS-052400_QID_-16E578D8_UID_-3F171EB0&amp;layout=TIME,C,X,0;DAIRYPROD,L,X,1;GEO,L,Y,0;MILKITEM,L,Z,0;INDICATORS,C,Z,1;&amp;zSelection=DS-052400MILKITEM,UWM;DS-052400INDICATORS,OBS_FLAG;&amp;rankName1=INDICATORS_1_2_-1_2&amp;rankName2=MILKITEM_1_2_-1_2&amp;rankName3=TIME_1_0_0_0&amp;rankName4=DAIRYPROD_1_0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</si>
  <si>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-056118_QID_79334C09_UID_-3F171EB0&amp;layout=TIME,C,X,0;MEAT,L,X,1;GEO,L,Y,0;MEATITEM,L,Z,0;UNIT,L,Z,1;INDICATORS,C,Z,2;&amp;zSelection=DS-056118UNIT,THS_T;DS-056118MEATITEM,SL;DS-056118INDICATORS,OBS_FLAG;&amp;rankName1=UNIT_1_2_-1_2&amp;rankName2=MEATITEM_1_2_-1_2&amp;rankName3=INDICATORS_1_2_-1_2&amp;rankName4=TIME_1_0_0_0&amp;rankName5=MEAT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</si>
  <si>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Kuhmilch geliefert an Molkereien</t>
  </si>
  <si>
    <t>Rinder</t>
  </si>
  <si>
    <t>Schafe</t>
  </si>
  <si>
    <t>Fleisch</t>
  </si>
  <si>
    <r>
      <t>Quelle:</t>
    </r>
    <r>
      <rPr>
        <sz val="9"/>
        <color indexed="62"/>
        <rFont val="Arial"/>
        <family val="2"/>
      </rPr>
      <t xml:space="preserve"> Eurostat (Online-Datencode: apro_acs_a)</t>
    </r>
  </si>
  <si>
    <t>Figure 1: Production of main agricultural crops, EU-28, 2013–2015</t>
  </si>
  <si>
    <t>Abbildung 1: Erzeugung wichtiger landwirtschaftlicher Kulturen, EU-28, 2013–2015</t>
  </si>
  <si>
    <t>Table 1: Agricultural production of crops, 2015</t>
  </si>
  <si>
    <t>Tabelle 1: Pflanzliche Erzeugung, 2015</t>
  </si>
  <si>
    <t>http://appsso.eurostat.ec.europa.eu/nui/show.do?query=BOOKMARK_DS-600869_QID_-1DB0E762_UID_-3F171EB0&amp;layout=TIME,C,X,0;GEO,L,Y,0;STRUCPRO,L,Z,0;CROPS,L,Z,1;INDICATORS,C,Z,2;&amp;zSelection=DS-600869CROPS,V3100;DS-600869STRUCPRO,PR;DS-600869INDICATORS,OBS_FLAG;&amp;rankName1=INDICATORS_1_2_-1_2&amp;rankName2=STRUCPRO_1_2_-1_2&amp;rankName3=CROPS_1_0_1_0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</si>
  <si>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3: Production of tomatoes, 2015</t>
  </si>
  <si>
    <t>Abbildung 3: Erzeugung von Tomaten, 2015</t>
  </si>
  <si>
    <t>http://appsso.eurostat.ec.europa.eu/nui/show.do?query=BOOKMARK_DS-600869_QID_1B9487E_UID_-3F171EB0&amp;layout=TIME,C,X,0;GEO,L,Y,0;STRUCPRO,L,Z,0;CROPS,L,Z,1;INDICATORS,C,Z,2;&amp;zSelection=DS-600869CROPS,F1110;DS-600869INDICATORS,OBS_FLAG;DS-600869STRUCPRO,PR;&amp;rankName1=INDICATORS_1_2_-1_2&amp;rankName2=CROPS_1_2_-1_2&amp;rankName3=STRUCPRO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</si>
  <si>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4: Production of apples, 2015</t>
  </si>
  <si>
    <t>Abbildung 4: Erzeugung von Apfeln, 2015</t>
  </si>
  <si>
    <t>http://appsso.eurostat.ec.europa.eu/nui/show.do?query=BOOKMARK_DS-600869_QID_-544B67BC_UID_-3F171EB0&amp;layout=TIME,C,X,0;CROPS,L,Y,0;STRUCPRO,L,Z,0;GEO,L,Z,1;INDICATORS,C,Z,2;&amp;zSelection=DS-600869GEO,EU28;DS-600869INDICATORS,OBS_FLAG;DS-600869STRUCPRO,PR;&amp;rankName1=INDICATORS_1_2_-1_2&amp;rankName2=STRUCPRO_1_2_-1_2&amp;rankName3=GEO_1_2_1_0&amp;rankName4=TIME_1_0_0_0&amp;rankName5=CROPS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</si>
  <si>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-600869_QID_-7F89973B_UID_-3F171EB0&amp;layout=TIME,C,X,0;CROPS,L,X,1;GEO,L,Y,0;STRUCPRO,L,Z,0;INDICATORS,C,Z,1;&amp;zSelection=DS-600869INDICATORS,OBS_FLAG;DS-600869STRUCPRO,PR;&amp;rankName1=INDICATORS_1_2_-1_2&amp;rankName2=STRUCPRO_1_2_-1_2&amp;rankName3=TIME_1_0_0_0&amp;rankName4=CROPS_1_0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</si>
  <si>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Sonstige verarbeitete Produkte</t>
  </si>
  <si>
    <t>http://appsso.eurostat.ec.europa.eu/nui/show.do?query=BOOKMARK_DS-600869_QID_-7686738A_UID_-3F171EB0&amp;layout=TIME,C,X,0;CROPS,L,Y,0;STRUCPRO,L,Z,0;GEO,L,Z,1;INDICATORS,C,Z,2;&amp;zSelection=DS-600869GEO,EU28;DS-600869INDICATORS,OBS_FLAG;DS-600869STRUCPRO,PR;&amp;rankName1=GEO_1_2_-1_2&amp;rankName2=INDICATORS_1_2_-1_2&amp;rankName3=STRUCPRO_1_2_-1_2&amp;rankName4=TIME_1_0_0_0&amp;rankName5=CROPS_1_0_0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</si>
  <si>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Figure 2: Production of cereals, EU-28, 2015</t>
  </si>
  <si>
    <t>Abbildung 2: Erzeugung von Getreide, EU-28, 2015</t>
  </si>
  <si>
    <t>Weichweizen und Dinkel</t>
  </si>
  <si>
    <t>EU-28</t>
  </si>
  <si>
    <t>(¹) Raps und Rübsen: 2014.</t>
  </si>
  <si>
    <t>(²) 2013.</t>
  </si>
  <si>
    <t>(¹) Vorläufig.</t>
  </si>
  <si>
    <t>(²) 2014.</t>
  </si>
  <si>
    <t>(³) Schätzung.</t>
  </si>
  <si>
    <t>(⁴) 2013.</t>
  </si>
  <si>
    <t>(¹) Beinhaltet zum Zwecke dieser Veröffentlichung vorgenommene Eurostat-Schätzungen.</t>
  </si>
  <si>
    <t>Portugal </t>
  </si>
  <si>
    <t>Kosovo (²)</t>
  </si>
  <si>
    <t>Bulgarien</t>
  </si>
  <si>
    <t>Dänemark</t>
  </si>
  <si>
    <t>Estland</t>
  </si>
  <si>
    <t>Spanien</t>
  </si>
  <si>
    <t>Frankreich</t>
  </si>
  <si>
    <t>Kroatien</t>
  </si>
  <si>
    <t>Italien</t>
  </si>
  <si>
    <t>Zypern</t>
  </si>
  <si>
    <t>Lettland</t>
  </si>
  <si>
    <t>Litauen</t>
  </si>
  <si>
    <t>Luxemburg</t>
  </si>
  <si>
    <t>Ungarn</t>
  </si>
  <si>
    <t>Niederlande</t>
  </si>
  <si>
    <t>Österreich</t>
  </si>
  <si>
    <t>Polen</t>
  </si>
  <si>
    <t>Rumänien</t>
  </si>
  <si>
    <t>Slowenien</t>
  </si>
  <si>
    <t>Slowakei</t>
  </si>
  <si>
    <t>Schweden</t>
  </si>
  <si>
    <t>Island</t>
  </si>
  <si>
    <t>Schweiz</t>
  </si>
  <si>
    <t>Albanien</t>
  </si>
  <si>
    <t>Serbien</t>
  </si>
  <si>
    <t>Türkei</t>
  </si>
  <si>
    <t>Belgien </t>
  </si>
  <si>
    <t>Tsch. Republik</t>
  </si>
  <si>
    <t>Deutschland </t>
  </si>
  <si>
    <t>Irland </t>
  </si>
  <si>
    <t>Griechenland </t>
  </si>
  <si>
    <t>Finnland </t>
  </si>
  <si>
    <t>Ver. Königreich </t>
  </si>
  <si>
    <t>Norwegen (¹)</t>
  </si>
  <si>
    <t>EJR Mazedonien</t>
  </si>
  <si>
    <t>Bosnien und Herzegowina </t>
  </si>
  <si>
    <t>Griechenland</t>
  </si>
  <si>
    <t>Belgien</t>
  </si>
  <si>
    <t>Deutschland</t>
  </si>
  <si>
    <t>Finnland</t>
  </si>
  <si>
    <t>Irland</t>
  </si>
  <si>
    <t>Ver. Königreich</t>
  </si>
  <si>
    <t>Luxemburg (¹)</t>
  </si>
  <si>
    <t>Serbien (²)</t>
  </si>
  <si>
    <t>Bosnien und Herzegowina (³)</t>
  </si>
  <si>
    <t>Kosovo (⁴)</t>
  </si>
  <si>
    <t>Norwegen (²)</t>
  </si>
  <si>
    <t>Italien (¹)</t>
  </si>
  <si>
    <t>Belgien (¹)</t>
  </si>
  <si>
    <t>Norwegen</t>
  </si>
  <si>
    <t>EU-28 (¹) </t>
  </si>
  <si>
    <t>Bosnien und Herzegowina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</si>
</sst>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"/>
    <numFmt numFmtId="166" formatCode="#.0"/>
    <numFmt numFmtId="167" formatCode="@_i"/>
    <numFmt numFmtId="168" formatCode="#,##0_i"/>
    <numFmt numFmtId="169" formatCode="#,##0.0_i"/>
  </numFmts>
  <fonts count="37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8"/>
      <color indexed="12"/>
      <name val="Calibri"/>
      <family val="2"/>
    </font>
    <font>
      <sz val="8"/>
      <color indexed="1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8"/>
      <color indexed="18"/>
      <name val="Calibri"/>
      <family val="2"/>
    </font>
    <font>
      <i/>
      <sz val="8"/>
      <color indexed="57"/>
      <name val="Calibri"/>
      <family val="2"/>
    </font>
    <font>
      <sz val="8"/>
      <color indexed="25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52"/>
      <name val="Calibri"/>
      <family val="2"/>
    </font>
    <font>
      <sz val="8"/>
      <color indexed="9"/>
      <name val="Calibri"/>
      <family val="2"/>
    </font>
    <font>
      <sz val="8"/>
      <color indexed="27"/>
      <name val="Calibri"/>
      <family val="2"/>
    </font>
    <font>
      <b/>
      <sz val="8"/>
      <color indexed="10"/>
      <name val="Calibri"/>
      <family val="2"/>
    </font>
    <font>
      <b/>
      <sz val="18"/>
      <color indexed="8"/>
      <name val="Cambria"/>
      <family val="2"/>
    </font>
    <font>
      <b/>
      <sz val="8"/>
      <color indexed="12"/>
      <name val="Calibri"/>
      <family val="2"/>
    </font>
    <font>
      <b/>
      <sz val="9"/>
      <color indexed="14"/>
      <name val="Arial"/>
      <family val="2"/>
    </font>
    <font>
      <sz val="9"/>
      <color indexed="62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14"/>
      <name val="Arial"/>
      <family val="2"/>
    </font>
    <font>
      <b/>
      <sz val="9"/>
      <color indexed="18"/>
      <name val="Arial"/>
      <family val="2"/>
    </font>
    <font>
      <sz val="9"/>
      <color indexed="63"/>
      <name val="Arial"/>
      <family val="2"/>
    </font>
    <font>
      <i/>
      <sz val="9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rgb="FFFF0000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b/>
      <sz val="11"/>
      <color indexed="14"/>
      <name val="Arial"/>
      <family val="2"/>
    </font>
    <font>
      <sz val="10"/>
      <color theme="0"/>
      <name val="Myriad Pro"/>
      <family val="2"/>
    </font>
  </fonts>
  <fills count="18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3">
    <border>
      <left/>
      <right/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/>
      <right/>
      <top/>
      <bottom style="thick">
        <color indexed="8"/>
      </bottom>
    </border>
    <border>
      <left/>
      <right/>
      <top/>
      <bottom style="thick">
        <color indexed="59"/>
      </bottom>
    </border>
    <border>
      <left/>
      <right/>
      <top/>
      <bottom style="medium">
        <color indexed="59"/>
      </bottom>
    </border>
    <border>
      <left/>
      <right/>
      <top/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indexed="8"/>
      </top>
      <bottom style="double">
        <color indexed="8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thin">
        <color rgb="FF000000"/>
      </bottom>
    </border>
    <border>
      <left/>
      <right/>
      <top style="thin"/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 style="thin"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/>
    </border>
    <border>
      <left/>
      <right style="hair">
        <color rgb="FFC0C0C0"/>
      </right>
      <top style="thin"/>
      <bottom style="hair">
        <color rgb="FFC0C0C0"/>
      </bottom>
    </border>
    <border>
      <left style="hair">
        <color rgb="FFC0C0C0"/>
      </left>
      <right/>
      <top/>
      <bottom/>
    </border>
    <border>
      <left/>
      <right style="hair">
        <color rgb="FFC0C0C0"/>
      </right>
      <top/>
      <bottom/>
    </border>
    <border>
      <left/>
      <right style="hair">
        <color rgb="FFC0C0C0"/>
      </right>
      <top style="hair">
        <color rgb="FFC0C0C0"/>
      </top>
      <bottom/>
    </border>
    <border>
      <left style="hair">
        <color rgb="FFC0C0C0"/>
      </left>
      <right/>
      <top/>
      <bottom style="thin">
        <color rgb="FF00000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/>
      <right style="hair">
        <color rgb="FFC0C0C0"/>
      </right>
      <top style="thin">
        <color rgb="FF000000"/>
      </top>
      <bottom/>
    </border>
    <border>
      <left/>
      <right style="hair">
        <color rgb="FFC0C0C0"/>
      </right>
      <top/>
      <bottom style="thin">
        <color rgb="FF000000"/>
      </bottom>
    </border>
  </borders>
  <cellStyleXfs count="6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2" borderId="0" applyNumberFormat="0" applyBorder="0" applyAlignment="0" applyProtection="0"/>
    <xf numFmtId="0" fontId="7" fillId="14" borderId="1" applyNumberFormat="0" applyAlignment="0" applyProtection="0"/>
    <xf numFmtId="0" fontId="8" fillId="15" borderId="2" applyNumberFormat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1" applyNumberFormat="0" applyAlignment="0" applyProtection="0"/>
    <xf numFmtId="0" fontId="15" fillId="0" borderId="6" applyNumberFormat="0" applyFill="0" applyAlignment="0" applyProtection="0"/>
    <xf numFmtId="0" fontId="16" fillId="4" borderId="0" applyNumberFormat="0" applyBorder="0" applyAlignment="0" applyProtection="0"/>
    <xf numFmtId="0" fontId="1" fillId="4" borderId="7" applyNumberFormat="0" applyFont="0" applyAlignment="0" applyProtection="0"/>
    <xf numFmtId="0" fontId="17" fillId="14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165" fontId="23" fillId="0" borderId="0" xfId="0" applyNumberFormat="1" applyFont="1" applyFill="1" applyBorder="1" applyAlignment="1">
      <alignment vertical="center"/>
    </xf>
    <xf numFmtId="166" fontId="21" fillId="0" borderId="0" xfId="0" applyNumberFormat="1" applyFont="1" applyFill="1" applyBorder="1" applyAlignment="1">
      <alignment vertical="center"/>
    </xf>
    <xf numFmtId="166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25" fillId="0" borderId="0" xfId="0" applyFont="1" applyFill="1" applyBorder="1" applyAlignment="1">
      <alignment vertical="center"/>
    </xf>
    <xf numFmtId="1" fontId="21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vertical="center"/>
    </xf>
    <xf numFmtId="165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2" fontId="21" fillId="0" borderId="0" xfId="0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164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/>
    </xf>
    <xf numFmtId="0" fontId="20" fillId="0" borderId="0" xfId="0" applyFont="1" applyFill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horizontal="right"/>
    </xf>
    <xf numFmtId="0" fontId="20" fillId="0" borderId="0" xfId="0" applyFont="1" applyAlignment="1">
      <alignment vertical="center"/>
    </xf>
    <xf numFmtId="0" fontId="21" fillId="0" borderId="0" xfId="0" applyFont="1" applyFill="1" applyBorder="1" applyAlignment="1">
      <alignment horizontal="right" wrapText="1"/>
    </xf>
    <xf numFmtId="165" fontId="21" fillId="0" borderId="0" xfId="0" applyNumberFormat="1" applyFont="1" applyFill="1" applyBorder="1" applyAlignment="1">
      <alignment horizontal="right" wrapText="1"/>
    </xf>
    <xf numFmtId="165" fontId="21" fillId="0" borderId="0" xfId="0" applyNumberFormat="1" applyFont="1" applyFill="1" applyBorder="1" applyAlignment="1">
      <alignment horizontal="right"/>
    </xf>
    <xf numFmtId="165" fontId="21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4" fontId="21" fillId="0" borderId="0" xfId="0" applyNumberFormat="1" applyFont="1" applyFill="1" applyBorder="1" applyAlignment="1">
      <alignment horizontal="right"/>
    </xf>
    <xf numFmtId="0" fontId="23" fillId="16" borderId="10" xfId="0" applyFont="1" applyFill="1" applyBorder="1" applyAlignment="1">
      <alignment horizontal="center" vertical="center"/>
    </xf>
    <xf numFmtId="0" fontId="23" fillId="17" borderId="11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3" fillId="17" borderId="10" xfId="0" applyFont="1" applyFill="1" applyBorder="1" applyAlignment="1">
      <alignment vertical="center"/>
    </xf>
    <xf numFmtId="168" fontId="21" fillId="0" borderId="12" xfId="0" applyNumberFormat="1" applyFont="1" applyFill="1" applyBorder="1" applyAlignment="1">
      <alignment horizontal="right" vertical="center"/>
    </xf>
    <xf numFmtId="167" fontId="21" fillId="0" borderId="12" xfId="0" applyNumberFormat="1" applyFont="1" applyFill="1" applyBorder="1" applyAlignment="1">
      <alignment horizontal="right" vertical="center"/>
    </xf>
    <xf numFmtId="168" fontId="0" fillId="0" borderId="14" xfId="0" applyNumberFormat="1" applyFont="1" applyFill="1" applyBorder="1" applyAlignment="1">
      <alignment horizontal="right" vertical="center"/>
    </xf>
    <xf numFmtId="168" fontId="0" fillId="0" borderId="12" xfId="0" applyNumberFormat="1" applyFont="1" applyFill="1" applyBorder="1" applyAlignment="1">
      <alignment horizontal="right" vertical="center"/>
    </xf>
    <xf numFmtId="168" fontId="21" fillId="0" borderId="14" xfId="0" applyNumberFormat="1" applyFont="1" applyFill="1" applyBorder="1" applyAlignment="1">
      <alignment horizontal="right" vertical="center"/>
    </xf>
    <xf numFmtId="168" fontId="21" fillId="0" borderId="13" xfId="0" applyNumberFormat="1" applyFont="1" applyFill="1" applyBorder="1" applyAlignment="1">
      <alignment horizontal="right" vertical="center"/>
    </xf>
    <xf numFmtId="168" fontId="21" fillId="0" borderId="0" xfId="0" applyNumberFormat="1" applyFont="1" applyFill="1" applyBorder="1" applyAlignment="1">
      <alignment horizontal="right" vertical="center"/>
    </xf>
    <xf numFmtId="167" fontId="21" fillId="0" borderId="0" xfId="0" applyNumberFormat="1" applyFont="1" applyFill="1" applyBorder="1" applyAlignment="1">
      <alignment horizontal="right" vertical="center"/>
    </xf>
    <xf numFmtId="168" fontId="27" fillId="0" borderId="12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168" fontId="30" fillId="17" borderId="10" xfId="0" applyNumberFormat="1" applyFont="1" applyFill="1" applyBorder="1" applyAlignment="1">
      <alignment horizontal="right" vertical="center"/>
    </xf>
    <xf numFmtId="164" fontId="2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/>
    </xf>
    <xf numFmtId="168" fontId="0" fillId="0" borderId="15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168" fontId="21" fillId="0" borderId="16" xfId="0" applyNumberFormat="1" applyFont="1" applyFill="1" applyBorder="1" applyAlignment="1">
      <alignment horizontal="right" vertical="center"/>
    </xf>
    <xf numFmtId="167" fontId="21" fillId="0" borderId="16" xfId="0" applyNumberFormat="1" applyFont="1" applyFill="1" applyBorder="1" applyAlignment="1">
      <alignment horizontal="right" vertical="center"/>
    </xf>
    <xf numFmtId="0" fontId="23" fillId="0" borderId="15" xfId="0" applyFont="1" applyFill="1" applyBorder="1" applyAlignment="1">
      <alignment vertical="center"/>
    </xf>
    <xf numFmtId="167" fontId="21" fillId="0" borderId="13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 horizontal="right" wrapText="1"/>
    </xf>
    <xf numFmtId="168" fontId="21" fillId="0" borderId="0" xfId="0" applyNumberFormat="1" applyFont="1" applyFill="1" applyBorder="1" applyAlignment="1">
      <alignment horizontal="right"/>
    </xf>
    <xf numFmtId="0" fontId="33" fillId="0" borderId="13" xfId="0" applyFont="1" applyFill="1" applyBorder="1" applyAlignment="1">
      <alignment vertical="center"/>
    </xf>
    <xf numFmtId="168" fontId="0" fillId="0" borderId="18" xfId="0" applyNumberFormat="1" applyFont="1" applyFill="1" applyBorder="1" applyAlignment="1">
      <alignment horizontal="right" vertical="center"/>
    </xf>
    <xf numFmtId="168" fontId="0" fillId="0" borderId="13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right" vertical="center"/>
    </xf>
    <xf numFmtId="168" fontId="0" fillId="0" borderId="19" xfId="0" applyNumberFormat="1" applyFont="1" applyFill="1" applyBorder="1" applyAlignment="1">
      <alignment horizontal="right" vertical="center"/>
    </xf>
    <xf numFmtId="168" fontId="0" fillId="0" borderId="20" xfId="0" applyNumberFormat="1" applyFont="1" applyFill="1" applyBorder="1" applyAlignment="1">
      <alignment horizontal="right" vertical="center"/>
    </xf>
    <xf numFmtId="168" fontId="21" fillId="0" borderId="20" xfId="0" applyNumberFormat="1" applyFont="1" applyFill="1" applyBorder="1" applyAlignment="1">
      <alignment horizontal="right" vertical="center"/>
    </xf>
    <xf numFmtId="168" fontId="30" fillId="17" borderId="21" xfId="0" applyNumberFormat="1" applyFont="1" applyFill="1" applyBorder="1" applyAlignment="1">
      <alignment horizontal="right" vertical="center"/>
    </xf>
    <xf numFmtId="168" fontId="27" fillId="0" borderId="20" xfId="0" applyNumberFormat="1" applyFont="1" applyFill="1" applyBorder="1" applyAlignment="1">
      <alignment horizontal="right" vertical="center"/>
    </xf>
    <xf numFmtId="168" fontId="0" fillId="0" borderId="22" xfId="0" applyNumberFormat="1" applyFont="1" applyFill="1" applyBorder="1" applyAlignment="1">
      <alignment horizontal="right" vertical="center"/>
    </xf>
    <xf numFmtId="168" fontId="0" fillId="0" borderId="23" xfId="0" applyNumberFormat="1" applyFont="1" applyFill="1" applyBorder="1" applyAlignment="1">
      <alignment horizontal="right" vertical="center"/>
    </xf>
    <xf numFmtId="168" fontId="21" fillId="0" borderId="24" xfId="0" applyNumberFormat="1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vertical="center"/>
    </xf>
    <xf numFmtId="167" fontId="21" fillId="0" borderId="22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left" vertical="center"/>
    </xf>
    <xf numFmtId="165" fontId="28" fillId="0" borderId="0" xfId="0" applyNumberFormat="1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165" fontId="21" fillId="0" borderId="0" xfId="0" applyNumberFormat="1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vertical="center"/>
    </xf>
    <xf numFmtId="169" fontId="23" fillId="0" borderId="0" xfId="0" applyNumberFormat="1" applyFont="1" applyFill="1" applyBorder="1" applyAlignment="1">
      <alignment vertical="center"/>
    </xf>
    <xf numFmtId="169" fontId="21" fillId="0" borderId="0" xfId="0" applyNumberFormat="1" applyFont="1" applyFill="1" applyBorder="1" applyAlignment="1">
      <alignment horizontal="right"/>
    </xf>
    <xf numFmtId="167" fontId="0" fillId="0" borderId="18" xfId="0" applyNumberFormat="1" applyFont="1" applyFill="1" applyBorder="1" applyAlignment="1">
      <alignment horizontal="right" vertical="center"/>
    </xf>
    <xf numFmtId="167" fontId="21" fillId="0" borderId="25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68" fontId="21" fillId="17" borderId="11" xfId="0" applyNumberFormat="1" applyFont="1" applyFill="1" applyBorder="1" applyAlignment="1">
      <alignment horizontal="right" vertical="center"/>
    </xf>
    <xf numFmtId="168" fontId="27" fillId="0" borderId="0" xfId="0" applyNumberFormat="1" applyFont="1" applyFill="1" applyBorder="1" applyAlignment="1">
      <alignment horizontal="right" vertical="center"/>
    </xf>
    <xf numFmtId="168" fontId="0" fillId="17" borderId="26" xfId="0" applyNumberFormat="1" applyFont="1" applyFill="1" applyBorder="1" applyAlignment="1">
      <alignment horizontal="right" vertical="center"/>
    </xf>
    <xf numFmtId="168" fontId="0" fillId="17" borderId="0" xfId="0" applyNumberFormat="1" applyFont="1" applyFill="1" applyBorder="1" applyAlignment="1">
      <alignment horizontal="right" vertical="center"/>
    </xf>
    <xf numFmtId="0" fontId="23" fillId="16" borderId="23" xfId="0" applyFont="1" applyFill="1" applyBorder="1" applyAlignment="1">
      <alignment horizontal="center" vertical="center" wrapText="1"/>
    </xf>
    <xf numFmtId="0" fontId="23" fillId="16" borderId="13" xfId="0" applyFont="1" applyFill="1" applyBorder="1" applyAlignment="1">
      <alignment horizontal="center" vertical="center" wrapText="1"/>
    </xf>
    <xf numFmtId="167" fontId="0" fillId="0" borderId="0" xfId="0" applyNumberFormat="1" applyFont="1" applyFill="1" applyBorder="1" applyAlignment="1">
      <alignment horizontal="right" vertical="center"/>
    </xf>
    <xf numFmtId="168" fontId="21" fillId="0" borderId="26" xfId="0" applyNumberFormat="1" applyFont="1" applyFill="1" applyBorder="1" applyAlignment="1">
      <alignment horizontal="right" vertical="center"/>
    </xf>
    <xf numFmtId="168" fontId="21" fillId="0" borderId="27" xfId="0" applyNumberFormat="1" applyFont="1" applyFill="1" applyBorder="1" applyAlignment="1">
      <alignment horizontal="right" vertical="center"/>
    </xf>
    <xf numFmtId="167" fontId="0" fillId="0" borderId="12" xfId="0" applyNumberFormat="1" applyFont="1" applyFill="1" applyBorder="1" applyAlignment="1">
      <alignment horizontal="right" vertical="center"/>
    </xf>
    <xf numFmtId="167" fontId="0" fillId="0" borderId="26" xfId="0" applyNumberFormat="1" applyFont="1" applyFill="1" applyBorder="1" applyAlignment="1">
      <alignment horizontal="right" vertical="center"/>
    </xf>
    <xf numFmtId="0" fontId="33" fillId="0" borderId="16" xfId="0" applyFont="1" applyFill="1" applyBorder="1" applyAlignment="1">
      <alignment vertical="center"/>
    </xf>
    <xf numFmtId="168" fontId="0" fillId="0" borderId="24" xfId="0" applyNumberFormat="1" applyFont="1" applyFill="1" applyBorder="1" applyAlignment="1">
      <alignment horizontal="right" vertical="center"/>
    </xf>
    <xf numFmtId="168" fontId="0" fillId="0" borderId="16" xfId="0" applyNumberFormat="1" applyFont="1" applyFill="1" applyBorder="1" applyAlignment="1">
      <alignment horizontal="right" vertical="center"/>
    </xf>
    <xf numFmtId="168" fontId="0" fillId="0" borderId="28" xfId="0" applyNumberFormat="1" applyFont="1" applyFill="1" applyBorder="1" applyAlignment="1">
      <alignment horizontal="right" vertical="center"/>
    </xf>
    <xf numFmtId="0" fontId="33" fillId="0" borderId="17" xfId="0" applyFont="1" applyFill="1" applyBorder="1" applyAlignment="1">
      <alignment vertical="center"/>
    </xf>
    <xf numFmtId="167" fontId="0" fillId="0" borderId="29" xfId="0" applyNumberFormat="1" applyFont="1" applyFill="1" applyBorder="1" applyAlignment="1">
      <alignment horizontal="right" vertical="center"/>
    </xf>
    <xf numFmtId="167" fontId="0" fillId="0" borderId="17" xfId="0" applyNumberFormat="1" applyFont="1" applyFill="1" applyBorder="1" applyAlignment="1">
      <alignment horizontal="right" vertical="center"/>
    </xf>
    <xf numFmtId="168" fontId="0" fillId="0" borderId="29" xfId="0" applyNumberFormat="1" applyFont="1" applyFill="1" applyBorder="1" applyAlignment="1">
      <alignment horizontal="right" vertical="center"/>
    </xf>
    <xf numFmtId="168" fontId="0" fillId="0" borderId="17" xfId="0" applyNumberFormat="1" applyFont="1" applyFill="1" applyBorder="1" applyAlignment="1">
      <alignment horizontal="right" vertical="center"/>
    </xf>
    <xf numFmtId="0" fontId="33" fillId="0" borderId="18" xfId="0" applyFont="1" applyFill="1" applyBorder="1" applyAlignment="1">
      <alignment vertical="center"/>
    </xf>
    <xf numFmtId="167" fontId="0" fillId="0" borderId="22" xfId="0" applyNumberFormat="1" applyFont="1" applyFill="1" applyBorder="1" applyAlignment="1">
      <alignment horizontal="right" vertical="center"/>
    </xf>
    <xf numFmtId="167" fontId="0" fillId="0" borderId="25" xfId="0" applyNumberFormat="1" applyFont="1" applyFill="1" applyBorder="1" applyAlignment="1">
      <alignment horizontal="right" vertical="center"/>
    </xf>
    <xf numFmtId="0" fontId="33" fillId="0" borderId="12" xfId="0" applyFont="1" applyFill="1" applyBorder="1" applyAlignment="1">
      <alignment vertical="center"/>
    </xf>
    <xf numFmtId="167" fontId="0" fillId="0" borderId="20" xfId="0" applyNumberFormat="1" applyFont="1" applyFill="1" applyBorder="1" applyAlignment="1">
      <alignment horizontal="right" vertical="center"/>
    </xf>
    <xf numFmtId="167" fontId="0" fillId="0" borderId="30" xfId="0" applyNumberFormat="1" applyFont="1" applyFill="1" applyBorder="1" applyAlignment="1">
      <alignment horizontal="right" vertical="center"/>
    </xf>
    <xf numFmtId="168" fontId="0" fillId="0" borderId="3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168" fontId="21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168" fontId="28" fillId="0" borderId="0" xfId="0" applyNumberFormat="1" applyFont="1" applyFill="1" applyBorder="1" applyAlignment="1">
      <alignment horizontal="left" vertical="center"/>
    </xf>
    <xf numFmtId="168" fontId="23" fillId="0" borderId="0" xfId="0" applyNumberFormat="1" applyFont="1" applyFill="1" applyBorder="1" applyAlignment="1">
      <alignment vertical="center"/>
    </xf>
    <xf numFmtId="169" fontId="21" fillId="0" borderId="0" xfId="0" applyNumberFormat="1" applyFont="1" applyFill="1" applyBorder="1" applyAlignment="1">
      <alignment/>
    </xf>
    <xf numFmtId="168" fontId="21" fillId="0" borderId="0" xfId="0" applyNumberFormat="1" applyFont="1" applyFill="1" applyBorder="1" applyAlignment="1">
      <alignment/>
    </xf>
    <xf numFmtId="0" fontId="23" fillId="16" borderId="1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/>
    </xf>
    <xf numFmtId="0" fontId="23" fillId="16" borderId="31" xfId="0" applyFont="1" applyFill="1" applyBorder="1" applyAlignment="1">
      <alignment horizontal="center" vertical="center"/>
    </xf>
    <xf numFmtId="0" fontId="23" fillId="16" borderId="32" xfId="0" applyFont="1" applyFill="1" applyBorder="1" applyAlignment="1">
      <alignment horizontal="center" vertical="center"/>
    </xf>
    <xf numFmtId="0" fontId="33" fillId="16" borderId="21" xfId="0" applyFont="1" applyFill="1" applyBorder="1" applyAlignment="1">
      <alignment horizontal="center" vertical="center" wrapText="1"/>
    </xf>
    <xf numFmtId="0" fontId="33" fillId="16" borderId="29" xfId="0" applyFont="1" applyFill="1" applyBorder="1" applyAlignment="1">
      <alignment horizontal="center" vertical="center" wrapText="1"/>
    </xf>
    <xf numFmtId="0" fontId="23" fillId="16" borderId="10" xfId="0" applyFont="1" applyFill="1" applyBorder="1" applyAlignment="1">
      <alignment horizontal="center" vertical="center" wrapText="1"/>
    </xf>
    <xf numFmtId="0" fontId="23" fillId="16" borderId="17" xfId="0" applyFont="1" applyFill="1" applyBorder="1" applyAlignment="1">
      <alignment horizontal="center" vertical="center" wrapText="1"/>
    </xf>
    <xf numFmtId="0" fontId="23" fillId="16" borderId="19" xfId="0" applyFont="1" applyFill="1" applyBorder="1" applyAlignment="1">
      <alignment horizontal="center" vertical="center" wrapText="1"/>
    </xf>
    <xf numFmtId="0" fontId="23" fillId="16" borderId="14" xfId="0" applyFont="1" applyFill="1" applyBorder="1" applyAlignment="1">
      <alignment horizontal="center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225"/>
          <c:y val="0.0475"/>
          <c:w val="0.9242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1'!$D$10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1'!$C$11:$C$15</c:f>
              <c:strCache/>
            </c:strRef>
          </c:cat>
          <c:val>
            <c:numRef>
              <c:f>'Abbildung 1'!$D$11:$D$15</c:f>
              <c:numCache/>
            </c:numRef>
          </c:val>
        </c:ser>
        <c:ser>
          <c:idx val="1"/>
          <c:order val="1"/>
          <c:tx>
            <c:strRef>
              <c:f>'Abbildung 1'!$E$10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1'!$C$11:$C$15</c:f>
              <c:strCache/>
            </c:strRef>
          </c:cat>
          <c:val>
            <c:numRef>
              <c:f>'Abbildung 1'!$E$11:$E$15</c:f>
              <c:numCache/>
            </c:numRef>
          </c:val>
        </c:ser>
        <c:ser>
          <c:idx val="2"/>
          <c:order val="2"/>
          <c:tx>
            <c:strRef>
              <c:f>'Abbildung 1'!$F$10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1'!$C$11:$C$15</c:f>
              <c:strCache/>
            </c:strRef>
          </c:cat>
          <c:val>
            <c:numRef>
              <c:f>'Abbildung 1'!$F$11:$F$15</c:f>
              <c:numCache/>
            </c:numRef>
          </c:val>
        </c:ser>
        <c:axId val="10646568"/>
        <c:axId val="28710249"/>
      </c:barChart>
      <c:catAx>
        <c:axId val="10646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8710249"/>
        <c:crosses val="autoZero"/>
        <c:auto val="1"/>
        <c:lblOffset val="100"/>
        <c:noMultiLvlLbl val="0"/>
      </c:catAx>
      <c:valAx>
        <c:axId val="287102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64656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5425"/>
          <c:y val="0.957"/>
          <c:w val="0.1395"/>
          <c:h val="0.03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8"/>
          <c:y val="0.071"/>
          <c:w val="0.57525"/>
          <c:h val="0.845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4"/>
            <c:spPr>
              <a:solidFill>
                <a:schemeClr val="accent3"/>
              </a:solidFill>
            </c:spPr>
          </c:dPt>
          <c:dLbls>
            <c:dLbl>
              <c:idx val="0"/>
              <c:layout>
                <c:manualLayout>
                  <c:x val="0.1605"/>
                  <c:y val="-0.117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Weichweizen und Dinkel
48,0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-0.113"/>
                  <c:y val="0.09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Gerste
19,6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-0.16325"/>
                  <c:y val="-0.04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Körnermais und Corn-Cob-Mix
18,6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-0.152"/>
                  <c:y val="-0.1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Roggen und Wintermenggetreide
2,6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1125"/>
                  <c:y val="-0.14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Sonstiges
11,3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#,##0.0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'Abbildung 2'!$C$11:$C$15</c:f>
              <c:strCache/>
            </c:strRef>
          </c:cat>
          <c:val>
            <c:numRef>
              <c:f>'Abbildung 2'!$D$11:$D$15</c:f>
              <c:numCache/>
            </c:numRef>
          </c:val>
        </c:ser>
        <c:holeSize val="50"/>
      </c:doughnut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05"/>
          <c:y val="0.066"/>
          <c:w val="0.932"/>
          <c:h val="0.6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3'!$E$10</c:f>
              <c:strCache>
                <c:ptCount val="1"/>
                <c:pt idx="0">
                  <c:v>Values used to make figure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3'!$C$11:$C$49</c:f>
              <c:strCache/>
            </c:strRef>
          </c:cat>
          <c:val>
            <c:numRef>
              <c:f>'Abbildung 3'!$E$11:$E$49</c:f>
              <c:numCache/>
            </c:numRef>
          </c:val>
        </c:ser>
        <c:axId val="57065650"/>
        <c:axId val="43828803"/>
      </c:barChart>
      <c:catAx>
        <c:axId val="57065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3828803"/>
        <c:crosses val="autoZero"/>
        <c:auto val="1"/>
        <c:lblOffset val="100"/>
        <c:tickLblSkip val="1"/>
        <c:noMultiLvlLbl val="0"/>
      </c:catAx>
      <c:valAx>
        <c:axId val="43828803"/>
        <c:scaling>
          <c:orientation val="minMax"/>
          <c:max val="8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06565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"/>
          <c:y val="0.066"/>
          <c:w val="0.9455"/>
          <c:h val="0.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4'!$D$10</c:f>
              <c:strCache>
                <c:ptCount val="1"/>
                <c:pt idx="0">
                  <c:v>(Mio. Tonnen)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4'!$C$11:$C$49</c:f>
              <c:strCache/>
            </c:strRef>
          </c:cat>
          <c:val>
            <c:numRef>
              <c:f>'Abbildung 4'!$D$11:$D$49</c:f>
              <c:numCache/>
            </c:numRef>
          </c:val>
        </c:ser>
        <c:axId val="58914908"/>
        <c:axId val="60472125"/>
      </c:barChart>
      <c:catAx>
        <c:axId val="58914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0472125"/>
        <c:crosses val="autoZero"/>
        <c:auto val="1"/>
        <c:lblOffset val="100"/>
        <c:tickLblSkip val="1"/>
        <c:noMultiLvlLbl val="0"/>
      </c:catAx>
      <c:valAx>
        <c:axId val="604721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91490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575"/>
          <c:y val="0.09825"/>
          <c:w val="0.57875"/>
          <c:h val="0.850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1"/>
            <c:spPr>
              <a:solidFill>
                <a:schemeClr val="accent1"/>
              </a:solidFill>
            </c:spPr>
          </c:dPt>
          <c:dPt>
            <c:idx val="2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4"/>
            <c:spPr>
              <a:solidFill>
                <a:schemeClr val="accent2"/>
              </a:solidFill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6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Lbls>
            <c:dLbl>
              <c:idx val="0"/>
              <c:layout>
                <c:manualLayout>
                  <c:x val="0.12525"/>
                  <c:y val="-0.10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Rahm für den direkten Verbrauch
12,8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.124"/>
                  <c:y val="-0.03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Trinkmilch
10,8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17725"/>
                  <c:y val="0.02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Sonstige frische Produkte
5,7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-0.213"/>
                  <c:y val="0.07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Käse
36,3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8775"/>
                  <c:y val="-0.1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Butter
24,4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-0.0785"/>
                  <c:y val="-0.12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Pulverprodukte
3,1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.00125"/>
                  <c:y val="-0.15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Sonstige verarbeitete Produkte
6,9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.0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'Abbildung 5'!$C$11:$C$17</c:f>
              <c:strCache/>
            </c:strRef>
          </c:cat>
          <c:val>
            <c:numRef>
              <c:f>'Abbildung 5'!$D$11:$D$17</c:f>
              <c:numCache/>
            </c:numRef>
          </c:val>
        </c:ser>
        <c:holeSize val="50"/>
      </c:doughnut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600075</xdr:colOff>
      <xdr:row>29</xdr:row>
      <xdr:rowOff>104775</xdr:rowOff>
    </xdr:from>
    <xdr:to>
      <xdr:col>15</xdr:col>
      <xdr:colOff>190500</xdr:colOff>
      <xdr:row>72</xdr:row>
      <xdr:rowOff>28575</xdr:rowOff>
    </xdr:to>
    <xdr:graphicFrame macro="">
      <xdr:nvGraphicFramePr>
        <xdr:cNvPr id="2" name="Chart 1"/>
        <xdr:cNvGraphicFramePr/>
      </xdr:nvGraphicFramePr>
      <xdr:xfrm>
        <a:off x="1219200" y="45815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</cdr:x>
      <cdr:y>0.44575</cdr:y>
    </cdr:from>
    <cdr:to>
      <cdr:x>0.54025</cdr:x>
      <cdr:y>0.589</cdr:y>
    </cdr:to>
    <cdr:sp macro="" textlink="">
      <cdr:nvSpPr>
        <cdr:cNvPr id="62465" name="Text Box 1"/>
        <cdr:cNvSpPr txBox="1">
          <a:spLocks noChangeArrowheads="1"/>
        </cdr:cNvSpPr>
      </cdr:nvSpPr>
      <cdr:spPr bwMode="auto">
        <a:xfrm>
          <a:off x="4124325" y="2886075"/>
          <a:ext cx="10191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Erzeugung von Getreide: </a:t>
          </a:r>
          <a:b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317 Mio. Tonnen</a:t>
          </a:r>
          <a:endParaRPr lang="en-GB" sz="10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523875</xdr:colOff>
      <xdr:row>30</xdr:row>
      <xdr:rowOff>0</xdr:rowOff>
    </xdr:from>
    <xdr:to>
      <xdr:col>16</xdr:col>
      <xdr:colOff>19050</xdr:colOff>
      <xdr:row>72</xdr:row>
      <xdr:rowOff>76200</xdr:rowOff>
    </xdr:to>
    <xdr:graphicFrame macro="">
      <xdr:nvGraphicFramePr>
        <xdr:cNvPr id="30721" name="Chart 1"/>
        <xdr:cNvGraphicFramePr/>
      </xdr:nvGraphicFramePr>
      <xdr:xfrm>
        <a:off x="1143000" y="46291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0.01325</cdr:x>
      <cdr:y>0.1365</cdr:y>
    </cdr:from>
    <cdr:to>
      <cdr:x>0.05375</cdr:x>
      <cdr:y>0.1695</cdr:y>
    </cdr:to>
    <cdr:sp macro="" textlink="">
      <cdr:nvSpPr>
        <cdr:cNvPr id="12" name="Text Box 11"/>
        <cdr:cNvSpPr txBox="1">
          <a:spLocks noChangeArrowheads="1"/>
        </cdr:cNvSpPr>
      </cdr:nvSpPr>
      <cdr:spPr bwMode="auto">
        <a:xfrm>
          <a:off x="123825" y="876300"/>
          <a:ext cx="390525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en-GB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12</a:t>
          </a:r>
          <a:endParaRPr lang="en-GB" sz="9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0.01225</cdr:x>
      <cdr:y>0.053</cdr:y>
    </cdr:from>
    <cdr:to>
      <cdr:x>0.053</cdr:x>
      <cdr:y>0.08175</cdr:y>
    </cdr:to>
    <cdr:sp macro="" textlink="">
      <cdr:nvSpPr>
        <cdr:cNvPr id="13" name="Text Box 11"/>
        <cdr:cNvSpPr txBox="1">
          <a:spLocks noChangeArrowheads="1"/>
        </cdr:cNvSpPr>
      </cdr:nvSpPr>
      <cdr:spPr bwMode="auto">
        <a:xfrm>
          <a:off x="114300" y="342900"/>
          <a:ext cx="390525" cy="190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en-GB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13</a:t>
          </a:r>
          <a:endParaRPr lang="en-GB" sz="9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0.75375</cdr:x>
      <cdr:y>0.185</cdr:y>
    </cdr:from>
    <cdr:to>
      <cdr:x>0.778</cdr:x>
      <cdr:y>0.211</cdr:y>
    </cdr:to>
    <cdr:grpSp>
      <cdr:nvGrpSpPr>
        <cdr:cNvPr id="30" name="Group 29"/>
        <cdr:cNvGrpSpPr>
          <a:grpSpLocks/>
        </cdr:cNvGrpSpPr>
      </cdr:nvGrpSpPr>
      <cdr:grpSpPr bwMode="auto">
        <a:xfrm rot="5400000" flipH="1">
          <a:off x="7172325" y="1190625"/>
          <a:ext cx="228600" cy="171450"/>
          <a:chOff x="119222" y="-66467"/>
          <a:chExt cx="87024" cy="116178"/>
        </a:xfrm>
      </cdr:grpSpPr>
      <cdr:sp macro="" textlink="">
        <cdr:nvSpPr>
          <cdr:cNvPr id="31" name="AutoShape 16"/>
          <cdr:cNvSpPr>
            <a:spLocks noChangeArrowheads="1"/>
          </cdr:cNvSpPr>
        </cdr:nvSpPr>
        <cdr:spPr bwMode="auto">
          <a:xfrm>
            <a:off x="119222" y="-61210"/>
            <a:ext cx="87024" cy="110921"/>
          </a:xfrm>
          <a:prstGeom prst="parallelogram">
            <a:avLst>
              <a:gd name="adj" fmla="val 25000"/>
            </a:avLst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FFFFFF" mc:Ignorable="a14" a14:legacySpreadsheetColorIndex="18"/>
                </a:solidFill>
                <a:miter lim="800000"/>
                <a:headEnd/>
                <a:tailEnd/>
              </a14:hiddenLine>
            </a:ext>
          </a:extLst>
        </cdr:spPr>
        <cdr:txBody>
          <a:bodyPr/>
          <a:lstStyle/>
          <a:p>
            <a:endParaRPr lang="en-GB"/>
          </a:p>
        </cdr:txBody>
      </cdr:sp>
      <cdr:sp macro="" textlink="">
        <cdr:nvSpPr>
          <cdr:cNvPr id="32" name="Line 17"/>
          <cdr:cNvSpPr>
            <a:spLocks noChangeShapeType="1"/>
          </cdr:cNvSpPr>
        </cdr:nvSpPr>
        <cdr:spPr bwMode="auto">
          <a:xfrm flipV="1">
            <a:off x="181945" y="-59729"/>
            <a:ext cx="24214" cy="10912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/>
          <a:lstStyle/>
          <a:p>
            <a:endParaRPr lang="en-GB"/>
          </a:p>
        </cdr:txBody>
      </cdr:sp>
      <cdr:sp macro="" textlink="">
        <cdr:nvSpPr>
          <cdr:cNvPr id="33" name="Line 18"/>
          <cdr:cNvSpPr>
            <a:spLocks noChangeShapeType="1"/>
          </cdr:cNvSpPr>
        </cdr:nvSpPr>
        <cdr:spPr bwMode="auto">
          <a:xfrm flipV="1">
            <a:off x="121332" y="-66467"/>
            <a:ext cx="24127" cy="11156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/>
          <a:lstStyle/>
          <a:p>
            <a:endParaRPr lang="en-GB"/>
          </a:p>
        </cdr:txBody>
      </cdr:sp>
    </cdr:grpSp>
  </cdr:relSizeAnchor>
  <cdr:relSizeAnchor xmlns:cdr="http://schemas.openxmlformats.org/drawingml/2006/chartDrawing">
    <cdr:from>
      <cdr:x>0.03475</cdr:x>
      <cdr:y>0.1785</cdr:y>
    </cdr:from>
    <cdr:to>
      <cdr:x>0.059</cdr:x>
      <cdr:y>0.20475</cdr:y>
    </cdr:to>
    <cdr:grpSp>
      <cdr:nvGrpSpPr>
        <cdr:cNvPr id="22" name="Group 21"/>
        <cdr:cNvGrpSpPr>
          <a:grpSpLocks/>
        </cdr:cNvGrpSpPr>
      </cdr:nvGrpSpPr>
      <cdr:grpSpPr bwMode="auto">
        <a:xfrm rot="5400000" flipH="1">
          <a:off x="323850" y="1152525"/>
          <a:ext cx="228600" cy="171450"/>
          <a:chOff x="119222" y="-66467"/>
          <a:chExt cx="87024" cy="116178"/>
        </a:xfrm>
      </cdr:grpSpPr>
      <cdr:sp macro="" textlink="">
        <cdr:nvSpPr>
          <cdr:cNvPr id="23" name="AutoShape 16"/>
          <cdr:cNvSpPr>
            <a:spLocks noChangeArrowheads="1"/>
          </cdr:cNvSpPr>
        </cdr:nvSpPr>
        <cdr:spPr bwMode="auto">
          <a:xfrm>
            <a:off x="119222" y="-61210"/>
            <a:ext cx="87024" cy="110921"/>
          </a:xfrm>
          <a:prstGeom prst="parallelogram">
            <a:avLst>
              <a:gd name="adj" fmla="val 25000"/>
            </a:avLst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FFFFFF" mc:Ignorable="a14" a14:legacySpreadsheetColorIndex="18"/>
                </a:solidFill>
                <a:miter lim="800000"/>
                <a:headEnd/>
                <a:tailEnd/>
              </a14:hiddenLine>
            </a:ext>
          </a:extLst>
        </cdr:spPr>
        <cdr:txBody>
          <a:bodyPr/>
          <a:lstStyle/>
          <a:p>
            <a:endParaRPr lang="en-GB"/>
          </a:p>
        </cdr:txBody>
      </cdr:sp>
      <cdr:sp macro="" textlink="">
        <cdr:nvSpPr>
          <cdr:cNvPr id="24" name="Line 17"/>
          <cdr:cNvSpPr>
            <a:spLocks noChangeShapeType="1"/>
          </cdr:cNvSpPr>
        </cdr:nvSpPr>
        <cdr:spPr bwMode="auto">
          <a:xfrm flipV="1">
            <a:off x="181945" y="-59729"/>
            <a:ext cx="24214" cy="10912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/>
          <a:lstStyle/>
          <a:p>
            <a:endParaRPr lang="en-GB"/>
          </a:p>
        </cdr:txBody>
      </cdr:sp>
      <cdr:sp macro="" textlink="">
        <cdr:nvSpPr>
          <cdr:cNvPr id="25" name="Line 18"/>
          <cdr:cNvSpPr>
            <a:spLocks noChangeShapeType="1"/>
          </cdr:cNvSpPr>
        </cdr:nvSpPr>
        <cdr:spPr bwMode="auto">
          <a:xfrm flipV="1">
            <a:off x="121332" y="-66467"/>
            <a:ext cx="24127" cy="11156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/>
          <a:lstStyle/>
          <a:p>
            <a:endParaRPr lang="en-GB"/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62</xdr:row>
      <xdr:rowOff>85725</xdr:rowOff>
    </xdr:from>
    <xdr:to>
      <xdr:col>15</xdr:col>
      <xdr:colOff>209550</xdr:colOff>
      <xdr:row>105</xdr:row>
      <xdr:rowOff>9525</xdr:rowOff>
    </xdr:to>
    <xdr:graphicFrame macro="">
      <xdr:nvGraphicFramePr>
        <xdr:cNvPr id="115713" name="Chart 1"/>
        <xdr:cNvGraphicFramePr/>
      </xdr:nvGraphicFramePr>
      <xdr:xfrm>
        <a:off x="1285875" y="95916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238125</xdr:colOff>
      <xdr:row>61</xdr:row>
      <xdr:rowOff>123825</xdr:rowOff>
    </xdr:from>
    <xdr:to>
      <xdr:col>15</xdr:col>
      <xdr:colOff>180975</xdr:colOff>
      <xdr:row>104</xdr:row>
      <xdr:rowOff>47625</xdr:rowOff>
    </xdr:to>
    <xdr:graphicFrame macro="">
      <xdr:nvGraphicFramePr>
        <xdr:cNvPr id="116737" name="Chart 1"/>
        <xdr:cNvGraphicFramePr/>
      </xdr:nvGraphicFramePr>
      <xdr:xfrm>
        <a:off x="857250" y="94773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0.46225</cdr:x>
      <cdr:y>0.4795</cdr:y>
    </cdr:from>
    <cdr:to>
      <cdr:x>0.58725</cdr:x>
      <cdr:y>0.6295</cdr:y>
    </cdr:to>
    <cdr:sp macro="" textlink="">
      <cdr:nvSpPr>
        <cdr:cNvPr id="88065" name="Text Box 1025"/>
        <cdr:cNvSpPr txBox="1">
          <a:spLocks noChangeArrowheads="1"/>
        </cdr:cNvSpPr>
      </cdr:nvSpPr>
      <cdr:spPr bwMode="auto">
        <a:xfrm>
          <a:off x="4400550" y="3105150"/>
          <a:ext cx="11906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Milchaufnahme: 155 Mio. </a:t>
          </a:r>
          <a:b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Tonnen</a:t>
          </a:r>
          <a:endParaRPr lang="en-GB" sz="1000" b="1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542925</xdr:colOff>
      <xdr:row>26</xdr:row>
      <xdr:rowOff>95250</xdr:rowOff>
    </xdr:from>
    <xdr:to>
      <xdr:col>11</xdr:col>
      <xdr:colOff>85725</xdr:colOff>
      <xdr:row>69</xdr:row>
      <xdr:rowOff>19050</xdr:rowOff>
    </xdr:to>
    <xdr:graphicFrame macro="">
      <xdr:nvGraphicFramePr>
        <xdr:cNvPr id="87041" name="Chart 1"/>
        <xdr:cNvGraphicFramePr/>
      </xdr:nvGraphicFramePr>
      <xdr:xfrm>
        <a:off x="1162050" y="41148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1"/>
  <sheetViews>
    <sheetView showGridLines="0" tabSelected="1" workbookViewId="0" topLeftCell="A1"/>
  </sheetViews>
  <sheetFormatPr defaultColWidth="9.140625" defaultRowHeight="12"/>
  <cols>
    <col min="1" max="2" width="9.28125" style="3" customWidth="1"/>
    <col min="3" max="3" width="30.00390625" style="3" customWidth="1"/>
    <col min="4" max="16384" width="9.140625" style="3" customWidth="1"/>
  </cols>
  <sheetData>
    <row r="1" spans="1:3" ht="12.75">
      <c r="A1" s="101"/>
      <c r="C1" s="144" t="s">
        <v>51</v>
      </c>
    </row>
    <row r="2" spans="1:3" s="5" customFormat="1" ht="12.75">
      <c r="A2" s="4"/>
      <c r="C2" s="145" t="s">
        <v>28</v>
      </c>
    </row>
    <row r="3" s="5" customFormat="1" ht="12">
      <c r="C3" s="5" t="s">
        <v>10</v>
      </c>
    </row>
    <row r="4" s="5" customFormat="1" ht="12">
      <c r="C4" s="5" t="s">
        <v>11</v>
      </c>
    </row>
    <row r="5" s="5" customFormat="1" ht="12" customHeight="1"/>
    <row r="6" spans="1:14" s="91" customFormat="1" ht="15" customHeight="1">
      <c r="A6" s="106"/>
      <c r="C6" s="91" t="s">
        <v>52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3:39" s="107" customFormat="1" ht="12">
      <c r="C7" s="19" t="s">
        <v>13</v>
      </c>
      <c r="D7" s="19"/>
      <c r="E7" s="19"/>
      <c r="F7" s="19"/>
      <c r="G7" s="19"/>
      <c r="H7" s="19"/>
      <c r="I7" s="19"/>
      <c r="J7" s="19"/>
      <c r="K7" s="19"/>
      <c r="L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</row>
    <row r="8" spans="4:14" ht="12"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4:14" ht="12">
      <c r="D9" s="17"/>
      <c r="E9" s="102"/>
      <c r="F9" s="102"/>
      <c r="G9" s="102"/>
      <c r="H9" s="102"/>
      <c r="I9" s="102"/>
      <c r="J9" s="102"/>
      <c r="K9" s="102"/>
      <c r="L9" s="102"/>
      <c r="M9" s="102"/>
      <c r="N9" s="102"/>
    </row>
    <row r="10" spans="4:6" ht="12">
      <c r="D10" s="3">
        <v>2013</v>
      </c>
      <c r="E10" s="3">
        <v>2014</v>
      </c>
      <c r="F10" s="3">
        <v>2015</v>
      </c>
    </row>
    <row r="11" spans="3:15" ht="12">
      <c r="C11" s="3" t="s">
        <v>12</v>
      </c>
      <c r="D11" s="31">
        <v>308079.9</v>
      </c>
      <c r="E11" s="31">
        <v>332417.29</v>
      </c>
      <c r="F11" s="31">
        <v>316951.97</v>
      </c>
      <c r="G11" s="9"/>
      <c r="H11" s="9"/>
      <c r="I11" s="9"/>
      <c r="J11" s="9"/>
      <c r="K11" s="9"/>
      <c r="L11" s="9"/>
      <c r="M11" s="9"/>
      <c r="N11" s="9"/>
      <c r="O11" s="102"/>
    </row>
    <row r="12" spans="1:15" ht="12">
      <c r="A12" s="6"/>
      <c r="C12" s="12" t="s">
        <v>23</v>
      </c>
      <c r="D12" s="31">
        <v>108979</v>
      </c>
      <c r="E12" s="31">
        <v>131008.98</v>
      </c>
      <c r="F12" s="31">
        <v>101856.05</v>
      </c>
      <c r="G12" s="9"/>
      <c r="H12" s="9"/>
      <c r="I12" s="9"/>
      <c r="J12" s="9"/>
      <c r="K12" s="9"/>
      <c r="L12" s="9"/>
      <c r="M12" s="9"/>
      <c r="N12" s="9"/>
      <c r="O12" s="102"/>
    </row>
    <row r="13" spans="3:15" ht="12">
      <c r="C13" s="3" t="s">
        <v>32</v>
      </c>
      <c r="D13" s="31">
        <v>53881.4</v>
      </c>
      <c r="E13" s="31">
        <v>59035.3</v>
      </c>
      <c r="F13" s="31">
        <v>53139.35</v>
      </c>
      <c r="G13" s="9"/>
      <c r="H13" s="9"/>
      <c r="I13" s="9"/>
      <c r="J13" s="9"/>
      <c r="K13" s="9"/>
      <c r="L13" s="9"/>
      <c r="M13" s="9"/>
      <c r="N13" s="9"/>
      <c r="O13" s="102"/>
    </row>
    <row r="14" spans="3:15" ht="12">
      <c r="C14" s="3" t="s">
        <v>31</v>
      </c>
      <c r="D14" s="31">
        <v>20867.47</v>
      </c>
      <c r="E14" s="31">
        <v>24126.56</v>
      </c>
      <c r="F14" s="31">
        <v>21700.95</v>
      </c>
      <c r="G14" s="9"/>
      <c r="H14" s="9"/>
      <c r="I14" s="9"/>
      <c r="J14" s="9"/>
      <c r="K14" s="9"/>
      <c r="L14" s="9"/>
      <c r="M14" s="9"/>
      <c r="N14" s="9"/>
      <c r="O14" s="102"/>
    </row>
    <row r="15" spans="3:15" ht="12">
      <c r="C15" s="3" t="s">
        <v>30</v>
      </c>
      <c r="D15" s="31">
        <v>9520.92</v>
      </c>
      <c r="E15" s="31">
        <v>9255.64</v>
      </c>
      <c r="F15" s="31">
        <v>7885.06</v>
      </c>
      <c r="G15" s="9"/>
      <c r="H15" s="9"/>
      <c r="I15" s="9"/>
      <c r="J15" s="9"/>
      <c r="K15" s="9"/>
      <c r="L15" s="9"/>
      <c r="M15" s="9"/>
      <c r="N15" s="9"/>
      <c r="O15" s="8"/>
    </row>
    <row r="16" spans="4:15" ht="12" customHeight="1"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8"/>
    </row>
    <row r="17" spans="3:14" ht="12">
      <c r="C17" s="65" t="s">
        <v>36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ht="12">
      <c r="C18" s="61" t="s">
        <v>50</v>
      </c>
    </row>
    <row r="19" ht="12"/>
    <row r="20" ht="12">
      <c r="A20" s="5" t="s">
        <v>6</v>
      </c>
    </row>
    <row r="21" ht="12">
      <c r="A21" s="11" t="s">
        <v>61</v>
      </c>
    </row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</sheetData>
  <printOptions/>
  <pageMargins left="0.75" right="0.75" top="1" bottom="1" header="0.5" footer="0.5"/>
  <pageSetup horizontalDpi="2400" verticalDpi="24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4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22.28125" style="3" customWidth="1"/>
    <col min="4" max="17" width="9.140625" style="3" customWidth="1"/>
    <col min="18" max="18" width="4.00390625" style="3" customWidth="1"/>
    <col min="19" max="16384" width="9.140625" style="3" customWidth="1"/>
  </cols>
  <sheetData>
    <row r="1" spans="1:3" ht="12.75">
      <c r="A1" s="13"/>
      <c r="C1" s="144" t="s">
        <v>65</v>
      </c>
    </row>
    <row r="2" spans="1:3" s="5" customFormat="1" ht="12.75">
      <c r="A2" s="14"/>
      <c r="C2" s="145" t="s">
        <v>5</v>
      </c>
    </row>
    <row r="3" s="5" customFormat="1" ht="12">
      <c r="C3" s="5" t="s">
        <v>10</v>
      </c>
    </row>
    <row r="4" s="5" customFormat="1" ht="12">
      <c r="C4" s="5" t="s">
        <v>11</v>
      </c>
    </row>
    <row r="5" s="5" customFormat="1" ht="12" customHeight="1"/>
    <row r="6" s="91" customFormat="1" ht="15" customHeight="1">
      <c r="C6" s="91" t="s">
        <v>66</v>
      </c>
    </row>
    <row r="7" spans="3:40" s="107" customFormat="1" ht="12">
      <c r="C7" s="19" t="s">
        <v>14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</row>
    <row r="8" ht="12"/>
    <row r="9" ht="12"/>
    <row r="10" spans="4:6" ht="12">
      <c r="D10" s="15" t="s">
        <v>1</v>
      </c>
      <c r="F10" s="1"/>
    </row>
    <row r="11" spans="3:6" ht="12">
      <c r="C11" s="3" t="s">
        <v>67</v>
      </c>
      <c r="D11" s="17">
        <v>47.98492970401793</v>
      </c>
      <c r="E11" s="17"/>
      <c r="F11" s="1"/>
    </row>
    <row r="12" spans="3:6" ht="12">
      <c r="C12" s="3" t="s">
        <v>15</v>
      </c>
      <c r="D12" s="17">
        <v>19.552438812732415</v>
      </c>
      <c r="E12" s="17"/>
      <c r="F12" s="1"/>
    </row>
    <row r="13" spans="3:17" ht="12">
      <c r="C13" s="3" t="s">
        <v>27</v>
      </c>
      <c r="D13" s="35">
        <v>18.606311233844046</v>
      </c>
      <c r="E13" s="17"/>
      <c r="F13" s="1"/>
      <c r="Q13" s="18"/>
    </row>
    <row r="14" spans="3:17" ht="12">
      <c r="C14" s="65" t="s">
        <v>22</v>
      </c>
      <c r="D14" s="17">
        <v>2.585151939582518</v>
      </c>
      <c r="E14" s="17"/>
      <c r="Q14" s="18"/>
    </row>
    <row r="15" spans="3:5" ht="12">
      <c r="C15" s="3" t="s">
        <v>16</v>
      </c>
      <c r="D15" s="17">
        <v>11.271168309823082</v>
      </c>
      <c r="E15" s="17"/>
    </row>
    <row r="16" ht="12"/>
    <row r="17" ht="12">
      <c r="C17" s="61" t="s">
        <v>50</v>
      </c>
    </row>
    <row r="18" ht="12">
      <c r="I18" s="4"/>
    </row>
    <row r="19" ht="12"/>
    <row r="20" ht="12">
      <c r="A20" s="5" t="s">
        <v>6</v>
      </c>
    </row>
    <row r="21" ht="12">
      <c r="A21" s="11" t="s">
        <v>64</v>
      </c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>
      <c r="H36" s="20"/>
    </row>
    <row r="37" ht="12">
      <c r="H37" s="20"/>
    </row>
    <row r="38" ht="12">
      <c r="H38" s="12"/>
    </row>
    <row r="39" spans="8:9" ht="12">
      <c r="H39" s="21"/>
      <c r="I39" s="22"/>
    </row>
    <row r="40" spans="8:9" ht="12">
      <c r="H40" s="21"/>
      <c r="I40" s="22"/>
    </row>
    <row r="41" spans="8:9" ht="12">
      <c r="H41" s="21"/>
      <c r="I41" s="22"/>
    </row>
    <row r="42" spans="8:9" ht="12">
      <c r="H42" s="21"/>
      <c r="I42" s="22"/>
    </row>
    <row r="43" spans="8:9" ht="12">
      <c r="H43" s="20"/>
      <c r="I43" s="22"/>
    </row>
    <row r="44" spans="8:9" ht="12">
      <c r="H44" s="21"/>
      <c r="I44" s="22"/>
    </row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</sheetData>
  <printOptions/>
  <pageMargins left="0.75" right="0.75" top="1" bottom="1" header="0.5" footer="0.5"/>
  <pageSetup horizontalDpi="2400" verticalDpi="24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3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22.57421875" style="3" customWidth="1"/>
    <col min="4" max="8" width="24.00390625" style="3" customWidth="1"/>
    <col min="9" max="9" width="9.140625" style="3" customWidth="1"/>
    <col min="10" max="12" width="6.57421875" style="3" customWidth="1"/>
    <col min="13" max="16384" width="9.140625" style="3" customWidth="1"/>
  </cols>
  <sheetData>
    <row r="1" spans="1:8" ht="12.75">
      <c r="A1" s="101"/>
      <c r="C1" s="144" t="s">
        <v>53</v>
      </c>
      <c r="D1" s="11"/>
      <c r="E1" s="11"/>
      <c r="F1" s="11"/>
      <c r="G1" s="11"/>
      <c r="H1" s="11"/>
    </row>
    <row r="2" spans="1:3" s="5" customFormat="1" ht="12.75">
      <c r="A2" s="23"/>
      <c r="C2" s="145" t="s">
        <v>28</v>
      </c>
    </row>
    <row r="3" s="5" customFormat="1" ht="12">
      <c r="C3" s="5" t="s">
        <v>10</v>
      </c>
    </row>
    <row r="4" s="5" customFormat="1" ht="12">
      <c r="C4" s="5" t="s">
        <v>11</v>
      </c>
    </row>
    <row r="5" s="5" customFormat="1" ht="12" customHeight="1">
      <c r="G5" s="140"/>
    </row>
    <row r="6" spans="3:7" s="91" customFormat="1" ht="15" customHeight="1">
      <c r="C6" s="91" t="s">
        <v>54</v>
      </c>
      <c r="G6" s="139"/>
    </row>
    <row r="7" spans="3:38" s="107" customFormat="1" ht="12">
      <c r="C7" s="19" t="s">
        <v>13</v>
      </c>
      <c r="D7" s="76"/>
      <c r="E7" s="76"/>
      <c r="F7" s="98"/>
      <c r="G7" s="76"/>
      <c r="H7" s="76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</row>
    <row r="8" spans="4:8" s="5" customFormat="1" ht="12">
      <c r="D8" s="7"/>
      <c r="E8" s="7"/>
      <c r="F8" s="7"/>
      <c r="G8" s="7"/>
      <c r="H8" s="7"/>
    </row>
    <row r="9" spans="4:13" ht="12">
      <c r="D9" s="97"/>
      <c r="E9" s="97"/>
      <c r="F9" s="97"/>
      <c r="G9" s="97"/>
      <c r="H9" s="97"/>
      <c r="K9" s="19"/>
      <c r="L9" s="19"/>
      <c r="M9" s="19"/>
    </row>
    <row r="10" spans="3:13" s="10" customFormat="1" ht="12" customHeight="1">
      <c r="C10" s="42"/>
      <c r="D10" s="143" t="s">
        <v>12</v>
      </c>
      <c r="E10" s="143" t="s">
        <v>23</v>
      </c>
      <c r="F10" s="143" t="s">
        <v>32</v>
      </c>
      <c r="G10" s="143" t="s">
        <v>31</v>
      </c>
      <c r="H10" s="143" t="s">
        <v>30</v>
      </c>
      <c r="K10" s="19"/>
      <c r="L10" s="19"/>
      <c r="M10" s="19"/>
    </row>
    <row r="11" spans="1:13" s="10" customFormat="1" ht="12" customHeight="1">
      <c r="A11" s="24"/>
      <c r="B11" s="7"/>
      <c r="C11" s="43" t="s">
        <v>68</v>
      </c>
      <c r="D11" s="109">
        <v>316951.97</v>
      </c>
      <c r="E11" s="109">
        <v>101856.05</v>
      </c>
      <c r="F11" s="109">
        <v>53139.35</v>
      </c>
      <c r="G11" s="109">
        <v>21700.95</v>
      </c>
      <c r="H11" s="109">
        <v>7885.06</v>
      </c>
      <c r="I11" s="25"/>
      <c r="K11" s="19"/>
      <c r="L11" s="19"/>
      <c r="M11" s="19"/>
    </row>
    <row r="12" spans="1:13" s="10" customFormat="1" ht="12" customHeight="1">
      <c r="A12" s="24"/>
      <c r="B12" s="97"/>
      <c r="C12" s="46" t="s">
        <v>102</v>
      </c>
      <c r="D12" s="52">
        <v>3282.54</v>
      </c>
      <c r="E12" s="52">
        <v>4453.63</v>
      </c>
      <c r="F12" s="52">
        <v>3665.46</v>
      </c>
      <c r="G12" s="52">
        <v>48.29</v>
      </c>
      <c r="H12" s="52">
        <v>0</v>
      </c>
      <c r="I12" s="95"/>
      <c r="K12" s="19"/>
      <c r="L12" s="19"/>
      <c r="M12" s="19"/>
    </row>
    <row r="13" spans="2:13" s="10" customFormat="1" ht="12" customHeight="1">
      <c r="B13" s="97"/>
      <c r="C13" s="44" t="s">
        <v>78</v>
      </c>
      <c r="D13" s="48">
        <v>8728.23</v>
      </c>
      <c r="E13" s="48">
        <v>0.54</v>
      </c>
      <c r="F13" s="48">
        <v>164.87</v>
      </c>
      <c r="G13" s="48">
        <v>422.09</v>
      </c>
      <c r="H13" s="48">
        <v>1699.23</v>
      </c>
      <c r="I13" s="95"/>
      <c r="K13" s="19"/>
      <c r="L13" s="19"/>
      <c r="M13" s="19"/>
    </row>
    <row r="14" spans="2:13" s="10" customFormat="1" ht="12" customHeight="1">
      <c r="B14" s="97"/>
      <c r="C14" s="44" t="s">
        <v>103</v>
      </c>
      <c r="D14" s="48">
        <v>8183.51</v>
      </c>
      <c r="E14" s="48">
        <v>3421.04</v>
      </c>
      <c r="F14" s="48">
        <v>504.96</v>
      </c>
      <c r="G14" s="48">
        <v>1256.21</v>
      </c>
      <c r="H14" s="48">
        <v>31.62</v>
      </c>
      <c r="I14" s="95"/>
      <c r="K14" s="19"/>
      <c r="L14" s="19"/>
      <c r="M14" s="19"/>
    </row>
    <row r="15" spans="2:13" s="10" customFormat="1" ht="12" customHeight="1">
      <c r="B15" s="97"/>
      <c r="C15" s="44" t="s">
        <v>79</v>
      </c>
      <c r="D15" s="48">
        <v>10023</v>
      </c>
      <c r="E15" s="48">
        <v>2429</v>
      </c>
      <c r="F15" s="48">
        <v>1748</v>
      </c>
      <c r="G15" s="48">
        <v>826</v>
      </c>
      <c r="H15" s="48">
        <v>0</v>
      </c>
      <c r="I15" s="95"/>
      <c r="K15" s="19"/>
      <c r="L15" s="19"/>
      <c r="M15" s="19"/>
    </row>
    <row r="16" spans="2:13" s="10" customFormat="1" ht="12" customHeight="1">
      <c r="B16" s="97"/>
      <c r="C16" s="44" t="s">
        <v>104</v>
      </c>
      <c r="D16" s="48">
        <v>48917.7</v>
      </c>
      <c r="E16" s="48">
        <v>22572</v>
      </c>
      <c r="F16" s="48">
        <v>10370.2</v>
      </c>
      <c r="G16" s="48">
        <v>5016.8</v>
      </c>
      <c r="H16" s="48">
        <v>35.3</v>
      </c>
      <c r="I16" s="95"/>
      <c r="K16" s="19"/>
      <c r="L16" s="19"/>
      <c r="M16" s="19"/>
    </row>
    <row r="17" spans="2:13" s="10" customFormat="1" ht="12" customHeight="1">
      <c r="B17" s="97"/>
      <c r="C17" s="44" t="s">
        <v>80</v>
      </c>
      <c r="D17" s="48">
        <v>1535.3</v>
      </c>
      <c r="E17" s="48">
        <v>0</v>
      </c>
      <c r="F17" s="48">
        <v>80.7</v>
      </c>
      <c r="G17" s="48">
        <v>196.3</v>
      </c>
      <c r="H17" s="48">
        <v>0</v>
      </c>
      <c r="I17" s="95"/>
      <c r="K17" s="19"/>
      <c r="L17" s="19"/>
      <c r="M17" s="19"/>
    </row>
    <row r="18" spans="1:13" s="10" customFormat="1" ht="12" customHeight="1">
      <c r="A18" s="24"/>
      <c r="B18" s="97"/>
      <c r="C18" s="44" t="s">
        <v>105</v>
      </c>
      <c r="D18" s="48">
        <v>2633.55</v>
      </c>
      <c r="E18" s="48">
        <v>0</v>
      </c>
      <c r="F18" s="48">
        <v>360.09</v>
      </c>
      <c r="G18" s="48">
        <v>39.94</v>
      </c>
      <c r="H18" s="48">
        <v>0</v>
      </c>
      <c r="I18" s="95"/>
      <c r="K18" s="19"/>
      <c r="L18" s="19"/>
      <c r="M18" s="19"/>
    </row>
    <row r="19" spans="2:13" s="10" customFormat="1" ht="12" customHeight="1">
      <c r="B19" s="97"/>
      <c r="C19" s="44" t="s">
        <v>106</v>
      </c>
      <c r="D19" s="48">
        <v>3613.3</v>
      </c>
      <c r="E19" s="48">
        <v>259.88</v>
      </c>
      <c r="F19" s="48">
        <v>535.73</v>
      </c>
      <c r="G19" s="48">
        <v>3.06</v>
      </c>
      <c r="H19" s="48">
        <v>214.89</v>
      </c>
      <c r="I19" s="95"/>
      <c r="K19" s="19"/>
      <c r="L19" s="19"/>
      <c r="M19" s="19"/>
    </row>
    <row r="20" spans="2:13" s="10" customFormat="1" ht="12" customHeight="1">
      <c r="B20" s="97"/>
      <c r="C20" s="44" t="s">
        <v>81</v>
      </c>
      <c r="D20" s="48">
        <v>20140.95</v>
      </c>
      <c r="E20" s="48">
        <v>3605.11</v>
      </c>
      <c r="F20" s="48">
        <v>2284.07</v>
      </c>
      <c r="G20" s="48">
        <v>149.2</v>
      </c>
      <c r="H20" s="48">
        <v>769.2</v>
      </c>
      <c r="I20" s="95"/>
      <c r="K20" s="19"/>
      <c r="L20" s="19"/>
      <c r="M20" s="19"/>
    </row>
    <row r="21" spans="2:13" s="10" customFormat="1" ht="12" customHeight="1">
      <c r="B21" s="97"/>
      <c r="C21" s="44" t="s">
        <v>82</v>
      </c>
      <c r="D21" s="48">
        <v>72633.16</v>
      </c>
      <c r="E21" s="48">
        <v>33503.37</v>
      </c>
      <c r="F21" s="48">
        <v>7114.49</v>
      </c>
      <c r="G21" s="48">
        <v>5307.17</v>
      </c>
      <c r="H21" s="48">
        <v>1185.77</v>
      </c>
      <c r="I21" s="95"/>
      <c r="K21" s="19"/>
      <c r="L21" s="19"/>
      <c r="M21" s="19"/>
    </row>
    <row r="22" spans="2:13" s="10" customFormat="1" ht="12" customHeight="1">
      <c r="B22" s="97"/>
      <c r="C22" s="44" t="s">
        <v>83</v>
      </c>
      <c r="D22" s="48">
        <v>2796.8</v>
      </c>
      <c r="E22" s="48">
        <v>756.51</v>
      </c>
      <c r="F22" s="48">
        <v>171.18</v>
      </c>
      <c r="G22" s="48">
        <v>56.78</v>
      </c>
      <c r="H22" s="48">
        <v>94.08</v>
      </c>
      <c r="I22" s="95"/>
      <c r="K22" s="19"/>
      <c r="L22" s="19"/>
      <c r="M22" s="19"/>
    </row>
    <row r="23" spans="2:13" s="10" customFormat="1" ht="12" customHeight="1">
      <c r="B23" s="97"/>
      <c r="C23" s="44" t="s">
        <v>84</v>
      </c>
      <c r="D23" s="48">
        <v>17553.1</v>
      </c>
      <c r="E23" s="48">
        <v>2183.88</v>
      </c>
      <c r="F23" s="48">
        <v>1355.41</v>
      </c>
      <c r="G23" s="48">
        <v>28.07</v>
      </c>
      <c r="H23" s="48">
        <v>248.01</v>
      </c>
      <c r="I23" s="95"/>
      <c r="K23" s="19"/>
      <c r="L23" s="19"/>
      <c r="M23" s="19"/>
    </row>
    <row r="24" spans="2:13" s="10" customFormat="1" ht="12" customHeight="1">
      <c r="B24" s="97"/>
      <c r="C24" s="44" t="s">
        <v>85</v>
      </c>
      <c r="D24" s="48">
        <v>88.13</v>
      </c>
      <c r="E24" s="48">
        <v>0</v>
      </c>
      <c r="F24" s="48">
        <v>95.92</v>
      </c>
      <c r="G24" s="48">
        <v>0</v>
      </c>
      <c r="H24" s="48">
        <v>0</v>
      </c>
      <c r="I24" s="95"/>
      <c r="K24" s="19"/>
      <c r="L24" s="19"/>
      <c r="M24" s="19"/>
    </row>
    <row r="25" spans="2:13" s="10" customFormat="1" ht="12" customHeight="1">
      <c r="B25" s="97"/>
      <c r="C25" s="44" t="s">
        <v>86</v>
      </c>
      <c r="D25" s="48">
        <v>3021.5</v>
      </c>
      <c r="E25" s="48">
        <v>0</v>
      </c>
      <c r="F25" s="48">
        <v>203.6</v>
      </c>
      <c r="G25" s="48">
        <v>293.2</v>
      </c>
      <c r="H25" s="48">
        <v>0</v>
      </c>
      <c r="I25" s="95"/>
      <c r="K25" s="19"/>
      <c r="L25" s="19"/>
      <c r="M25" s="19"/>
    </row>
    <row r="26" spans="2:13" s="10" customFormat="1" ht="12" customHeight="1">
      <c r="B26" s="97"/>
      <c r="C26" s="44" t="s">
        <v>87</v>
      </c>
      <c r="D26" s="48">
        <v>6066.71</v>
      </c>
      <c r="E26" s="48">
        <v>619.48</v>
      </c>
      <c r="F26" s="48">
        <v>391.64</v>
      </c>
      <c r="G26" s="48">
        <v>512.16</v>
      </c>
      <c r="H26" s="48">
        <v>0</v>
      </c>
      <c r="I26" s="95"/>
      <c r="K26" s="19"/>
      <c r="L26" s="19"/>
      <c r="M26" s="19"/>
    </row>
    <row r="27" spans="2:13" s="10" customFormat="1" ht="12" customHeight="1">
      <c r="B27" s="97"/>
      <c r="C27" s="44" t="s">
        <v>88</v>
      </c>
      <c r="D27" s="48">
        <v>176.52</v>
      </c>
      <c r="E27" s="48">
        <v>0</v>
      </c>
      <c r="F27" s="48">
        <v>12.97</v>
      </c>
      <c r="G27" s="48">
        <v>13.83</v>
      </c>
      <c r="H27" s="48">
        <v>0</v>
      </c>
      <c r="I27" s="95"/>
      <c r="K27" s="19"/>
      <c r="L27" s="19"/>
      <c r="M27" s="19"/>
    </row>
    <row r="28" spans="2:13" s="10" customFormat="1" ht="12" customHeight="1">
      <c r="B28" s="97"/>
      <c r="C28" s="44" t="s">
        <v>89</v>
      </c>
      <c r="D28" s="48">
        <v>14145.17</v>
      </c>
      <c r="E28" s="48">
        <v>910.92</v>
      </c>
      <c r="F28" s="48">
        <v>452.01</v>
      </c>
      <c r="G28" s="48">
        <v>590.44</v>
      </c>
      <c r="H28" s="48">
        <v>1556.98</v>
      </c>
      <c r="I28" s="95"/>
      <c r="K28" s="19"/>
      <c r="L28" s="19"/>
      <c r="M28" s="19"/>
    </row>
    <row r="29" spans="2:13" s="10" customFormat="1" ht="12" customHeight="1">
      <c r="B29" s="97"/>
      <c r="C29" s="44" t="s">
        <v>3</v>
      </c>
      <c r="D29" s="48">
        <v>0</v>
      </c>
      <c r="E29" s="48">
        <v>0</v>
      </c>
      <c r="F29" s="48">
        <v>8.02</v>
      </c>
      <c r="G29" s="48">
        <v>0</v>
      </c>
      <c r="H29" s="48">
        <v>0</v>
      </c>
      <c r="I29" s="95"/>
      <c r="K29" s="19"/>
      <c r="L29" s="19"/>
      <c r="M29" s="19"/>
    </row>
    <row r="30" spans="2:13" s="10" customFormat="1" ht="12" customHeight="1">
      <c r="B30" s="97"/>
      <c r="C30" s="44" t="s">
        <v>90</v>
      </c>
      <c r="D30" s="48">
        <v>1706.47</v>
      </c>
      <c r="E30" s="48">
        <v>4868.26</v>
      </c>
      <c r="F30" s="48">
        <v>6651.69</v>
      </c>
      <c r="G30" s="48">
        <v>8.85</v>
      </c>
      <c r="H30" s="48">
        <v>0</v>
      </c>
      <c r="I30" s="95"/>
      <c r="K30" s="19"/>
      <c r="L30" s="19"/>
      <c r="M30" s="19"/>
    </row>
    <row r="31" spans="2:13" s="10" customFormat="1" ht="12" customHeight="1">
      <c r="B31" s="97"/>
      <c r="C31" s="44" t="s">
        <v>91</v>
      </c>
      <c r="D31" s="48">
        <v>4843.8</v>
      </c>
      <c r="E31" s="48">
        <v>2853.28</v>
      </c>
      <c r="F31" s="48">
        <v>536.47</v>
      </c>
      <c r="G31" s="48">
        <v>111.75</v>
      </c>
      <c r="H31" s="48">
        <v>38.06</v>
      </c>
      <c r="I31" s="95"/>
      <c r="K31" s="19"/>
      <c r="L31" s="19"/>
      <c r="M31" s="19"/>
    </row>
    <row r="32" spans="2:13" s="10" customFormat="1" ht="12" customHeight="1">
      <c r="B32" s="97"/>
      <c r="C32" s="44" t="s">
        <v>92</v>
      </c>
      <c r="D32" s="48">
        <v>28002.7</v>
      </c>
      <c r="E32" s="48">
        <v>9364.5</v>
      </c>
      <c r="F32" s="48">
        <v>6151.8</v>
      </c>
      <c r="G32" s="48">
        <v>2700.8</v>
      </c>
      <c r="H32" s="48">
        <v>2.2</v>
      </c>
      <c r="I32" s="95"/>
      <c r="K32" s="19"/>
      <c r="L32" s="19"/>
      <c r="M32" s="19"/>
    </row>
    <row r="33" spans="2:13" s="10" customFormat="1" ht="12" customHeight="1">
      <c r="B33" s="97"/>
      <c r="C33" s="44" t="s">
        <v>76</v>
      </c>
      <c r="D33" s="48">
        <v>1241.32</v>
      </c>
      <c r="E33" s="48">
        <v>5.76</v>
      </c>
      <c r="F33" s="48">
        <v>486.79</v>
      </c>
      <c r="G33" s="48">
        <v>0</v>
      </c>
      <c r="H33" s="48">
        <v>24.74</v>
      </c>
      <c r="I33" s="95"/>
      <c r="K33" s="19"/>
      <c r="L33" s="19"/>
      <c r="M33" s="19"/>
    </row>
    <row r="34" spans="2:13" s="10" customFormat="1" ht="12" customHeight="1">
      <c r="B34" s="97"/>
      <c r="C34" s="44" t="s">
        <v>93</v>
      </c>
      <c r="D34" s="48">
        <v>19286.24</v>
      </c>
      <c r="E34" s="48">
        <v>1040.65</v>
      </c>
      <c r="F34" s="48">
        <v>2625.02</v>
      </c>
      <c r="G34" s="48">
        <v>919.47</v>
      </c>
      <c r="H34" s="48">
        <v>1785.76</v>
      </c>
      <c r="I34" s="95"/>
      <c r="K34" s="19"/>
      <c r="L34" s="19"/>
      <c r="M34" s="19"/>
    </row>
    <row r="35" spans="2:13" s="10" customFormat="1" ht="12" customHeight="1">
      <c r="B35" s="97"/>
      <c r="C35" s="44" t="s">
        <v>94</v>
      </c>
      <c r="D35" s="48">
        <v>624.05</v>
      </c>
      <c r="E35" s="48">
        <v>0</v>
      </c>
      <c r="F35" s="48">
        <v>91.04</v>
      </c>
      <c r="G35" s="48">
        <v>3.64</v>
      </c>
      <c r="H35" s="48">
        <v>0.58</v>
      </c>
      <c r="I35" s="95"/>
      <c r="K35" s="19"/>
      <c r="L35" s="19"/>
      <c r="M35" s="19"/>
    </row>
    <row r="36" spans="2:13" s="10" customFormat="1" ht="12" customHeight="1">
      <c r="B36" s="97"/>
      <c r="C36" s="44" t="s">
        <v>95</v>
      </c>
      <c r="D36" s="56">
        <v>3805.71</v>
      </c>
      <c r="E36" s="48">
        <v>1205.45</v>
      </c>
      <c r="F36" s="48">
        <v>144.62</v>
      </c>
      <c r="G36" s="48">
        <v>320.63</v>
      </c>
      <c r="H36" s="48">
        <v>174.29</v>
      </c>
      <c r="I36" s="95"/>
      <c r="K36" s="19"/>
      <c r="L36" s="19"/>
      <c r="M36" s="19"/>
    </row>
    <row r="37" spans="2:13" s="10" customFormat="1" ht="12" customHeight="1">
      <c r="B37" s="97"/>
      <c r="C37" s="44" t="s">
        <v>107</v>
      </c>
      <c r="D37" s="48">
        <v>3682.8</v>
      </c>
      <c r="E37" s="48">
        <v>406.5</v>
      </c>
      <c r="F37" s="48">
        <v>532.1</v>
      </c>
      <c r="G37" s="48">
        <v>85.3</v>
      </c>
      <c r="H37" s="48">
        <v>0</v>
      </c>
      <c r="I37" s="95"/>
      <c r="K37" s="19"/>
      <c r="L37" s="19"/>
      <c r="M37" s="19"/>
    </row>
    <row r="38" spans="2:13" s="10" customFormat="1" ht="12" customHeight="1">
      <c r="B38" s="97"/>
      <c r="C38" s="44" t="s">
        <v>96</v>
      </c>
      <c r="D38" s="48">
        <v>6168.8</v>
      </c>
      <c r="E38" s="48">
        <v>1178.3</v>
      </c>
      <c r="F38" s="48">
        <v>802.5</v>
      </c>
      <c r="G38" s="48">
        <v>359.3</v>
      </c>
      <c r="H38" s="48">
        <v>0</v>
      </c>
      <c r="I38" s="95"/>
      <c r="K38" s="19"/>
      <c r="L38" s="19"/>
      <c r="M38" s="19"/>
    </row>
    <row r="39" spans="2:15" s="10" customFormat="1" ht="12" customHeight="1">
      <c r="B39" s="97"/>
      <c r="C39" s="45" t="s">
        <v>108</v>
      </c>
      <c r="D39" s="53">
        <v>24735</v>
      </c>
      <c r="E39" s="53">
        <v>6218</v>
      </c>
      <c r="F39" s="53">
        <v>5598</v>
      </c>
      <c r="G39" s="53">
        <v>2542</v>
      </c>
      <c r="H39" s="53">
        <v>0</v>
      </c>
      <c r="I39" s="95"/>
      <c r="K39" s="19"/>
      <c r="L39" s="19"/>
      <c r="O39" s="19"/>
    </row>
    <row r="40" spans="2:15" s="10" customFormat="1" ht="12" customHeight="1">
      <c r="B40" s="97"/>
      <c r="C40" s="46" t="s">
        <v>97</v>
      </c>
      <c r="D40" s="52">
        <v>0</v>
      </c>
      <c r="E40" s="52">
        <v>0</v>
      </c>
      <c r="F40" s="52">
        <v>0</v>
      </c>
      <c r="G40" s="52">
        <v>0</v>
      </c>
      <c r="H40" s="52">
        <v>0</v>
      </c>
      <c r="K40" s="19"/>
      <c r="L40" s="19"/>
      <c r="O40" s="19"/>
    </row>
    <row r="41" spans="2:15" s="10" customFormat="1" ht="12" customHeight="1">
      <c r="B41" s="97"/>
      <c r="C41" s="26" t="s">
        <v>109</v>
      </c>
      <c r="D41" s="54">
        <v>1266</v>
      </c>
      <c r="E41" s="55" t="s">
        <v>0</v>
      </c>
      <c r="F41" s="54">
        <v>307.7</v>
      </c>
      <c r="G41" s="55" t="s">
        <v>0</v>
      </c>
      <c r="H41" s="55" t="s">
        <v>0</v>
      </c>
      <c r="K41" s="19"/>
      <c r="L41" s="19"/>
      <c r="O41" s="19"/>
    </row>
    <row r="42" spans="2:15" s="10" customFormat="1" ht="12" customHeight="1">
      <c r="B42" s="97"/>
      <c r="C42" s="68" t="s">
        <v>98</v>
      </c>
      <c r="D42" s="70">
        <v>891.39</v>
      </c>
      <c r="E42" s="70">
        <v>1357.72</v>
      </c>
      <c r="F42" s="70">
        <v>365.17</v>
      </c>
      <c r="G42" s="70">
        <v>87</v>
      </c>
      <c r="H42" s="70">
        <v>9.79</v>
      </c>
      <c r="K42" s="19"/>
      <c r="L42" s="19"/>
      <c r="O42" s="19"/>
    </row>
    <row r="43" spans="2:15" s="10" customFormat="1" ht="12" customHeight="1">
      <c r="B43" s="97"/>
      <c r="C43" s="46" t="s">
        <v>24</v>
      </c>
      <c r="D43" s="52">
        <v>7.01</v>
      </c>
      <c r="E43" s="52">
        <v>0</v>
      </c>
      <c r="F43" s="52">
        <v>27.19</v>
      </c>
      <c r="G43" s="52">
        <v>0</v>
      </c>
      <c r="H43" s="52">
        <v>0</v>
      </c>
      <c r="K43" s="19"/>
      <c r="L43" s="19"/>
      <c r="O43" s="19"/>
    </row>
    <row r="44" spans="2:15" s="10" customFormat="1" ht="12" customHeight="1">
      <c r="B44" s="97"/>
      <c r="C44" s="44" t="s">
        <v>110</v>
      </c>
      <c r="D44" s="48">
        <v>483.81</v>
      </c>
      <c r="E44" s="48">
        <v>0</v>
      </c>
      <c r="F44" s="48">
        <v>190.41</v>
      </c>
      <c r="G44" s="48">
        <v>4.13</v>
      </c>
      <c r="H44" s="48">
        <v>8.48</v>
      </c>
      <c r="K44" s="19"/>
      <c r="L44" s="19"/>
      <c r="O44" s="19"/>
    </row>
    <row r="45" spans="2:15" s="10" customFormat="1" ht="12" customHeight="1">
      <c r="B45" s="97"/>
      <c r="C45" s="44" t="s">
        <v>99</v>
      </c>
      <c r="D45" s="48">
        <v>695.5</v>
      </c>
      <c r="E45" s="48">
        <v>0</v>
      </c>
      <c r="F45" s="48">
        <v>245</v>
      </c>
      <c r="G45" s="48">
        <v>0</v>
      </c>
      <c r="H45" s="48">
        <v>2</v>
      </c>
      <c r="K45" s="19"/>
      <c r="L45" s="19"/>
      <c r="O45" s="19"/>
    </row>
    <row r="46" spans="2:15" s="10" customFormat="1" ht="12" customHeight="1">
      <c r="B46" s="97"/>
      <c r="C46" s="44" t="s">
        <v>100</v>
      </c>
      <c r="D46" s="48">
        <v>8436.95</v>
      </c>
      <c r="E46" s="48">
        <v>2183.19</v>
      </c>
      <c r="F46" s="48">
        <v>639.41</v>
      </c>
      <c r="G46" s="48">
        <v>33.4</v>
      </c>
      <c r="H46" s="48">
        <v>437.08</v>
      </c>
      <c r="K46" s="19"/>
      <c r="L46" s="19"/>
      <c r="O46" s="19"/>
    </row>
    <row r="47" spans="2:15" s="10" customFormat="1" ht="12" customHeight="1">
      <c r="B47" s="97"/>
      <c r="C47" s="45" t="s">
        <v>101</v>
      </c>
      <c r="D47" s="53">
        <v>38637</v>
      </c>
      <c r="E47" s="53">
        <v>16023</v>
      </c>
      <c r="F47" s="53">
        <v>4763</v>
      </c>
      <c r="G47" s="53">
        <v>120</v>
      </c>
      <c r="H47" s="53">
        <v>1638</v>
      </c>
      <c r="K47" s="19"/>
      <c r="L47" s="19"/>
      <c r="O47" s="19"/>
    </row>
    <row r="48" spans="2:15" s="10" customFormat="1" ht="12" customHeight="1">
      <c r="B48" s="97"/>
      <c r="C48" s="72" t="s">
        <v>111</v>
      </c>
      <c r="D48" s="110">
        <v>1137.64</v>
      </c>
      <c r="E48" s="54">
        <v>0</v>
      </c>
      <c r="F48" s="110">
        <v>351.22</v>
      </c>
      <c r="G48" s="110">
        <v>2.23</v>
      </c>
      <c r="H48" s="110">
        <v>0.47</v>
      </c>
      <c r="K48" s="19"/>
      <c r="L48" s="19"/>
      <c r="O48" s="19"/>
    </row>
    <row r="49" spans="2:15" s="10" customFormat="1" ht="12" customHeight="1">
      <c r="B49" s="97"/>
      <c r="C49" s="69" t="s">
        <v>77</v>
      </c>
      <c r="D49" s="53">
        <v>540.1</v>
      </c>
      <c r="E49" s="73" t="s">
        <v>0</v>
      </c>
      <c r="F49" s="53">
        <v>50.8</v>
      </c>
      <c r="G49" s="73" t="s">
        <v>0</v>
      </c>
      <c r="H49" s="73" t="s">
        <v>0</v>
      </c>
      <c r="K49" s="19"/>
      <c r="L49" s="19"/>
      <c r="O49" s="19"/>
    </row>
    <row r="50" spans="4:8" ht="12" customHeight="1">
      <c r="D50" s="76"/>
      <c r="E50" s="76"/>
      <c r="F50" s="76"/>
      <c r="G50" s="76"/>
      <c r="H50" s="76"/>
    </row>
    <row r="51" spans="3:9" ht="12" customHeight="1">
      <c r="C51" s="19" t="s">
        <v>69</v>
      </c>
      <c r="D51" s="137"/>
      <c r="I51" s="4"/>
    </row>
    <row r="52" spans="3:12" ht="12" customHeight="1">
      <c r="C52" s="19" t="s">
        <v>70</v>
      </c>
      <c r="D52" s="57"/>
      <c r="E52" s="57"/>
      <c r="F52" s="57"/>
      <c r="G52" s="57"/>
      <c r="H52" s="138"/>
      <c r="I52" s="57"/>
      <c r="J52" s="57"/>
      <c r="K52" s="57"/>
      <c r="L52" s="57"/>
    </row>
    <row r="53" spans="3:8" ht="12" customHeight="1">
      <c r="C53" s="61" t="s">
        <v>50</v>
      </c>
      <c r="H53" s="137"/>
    </row>
    <row r="54" spans="3:12" ht="12" customHeight="1">
      <c r="C54" s="19"/>
      <c r="D54" s="57"/>
      <c r="E54" s="57"/>
      <c r="F54" s="57"/>
      <c r="G54" s="57"/>
      <c r="H54" s="57"/>
      <c r="I54" s="57"/>
      <c r="J54" s="57"/>
      <c r="K54" s="57"/>
      <c r="L54" s="57"/>
    </row>
    <row r="55" spans="1:9" ht="12">
      <c r="A55" s="5" t="s">
        <v>6</v>
      </c>
      <c r="I55" s="4"/>
    </row>
    <row r="56" ht="12">
      <c r="A56" s="11" t="s">
        <v>62</v>
      </c>
    </row>
    <row r="60" ht="11.25" customHeight="1">
      <c r="C60" s="2"/>
    </row>
    <row r="61" ht="11.25" customHeight="1">
      <c r="C61" s="29"/>
    </row>
    <row r="62" ht="11.25" customHeight="1"/>
    <row r="63" spans="4:21" ht="11.25" customHeight="1">
      <c r="D63" s="30"/>
      <c r="E63" s="30"/>
      <c r="F63" s="31"/>
      <c r="G63" s="31"/>
      <c r="H63" s="31"/>
      <c r="I63" s="20"/>
      <c r="K63" s="20"/>
      <c r="M63" s="20"/>
      <c r="N63" s="20"/>
      <c r="O63" s="20"/>
      <c r="P63" s="20"/>
      <c r="Q63" s="20"/>
      <c r="R63" s="20"/>
      <c r="S63" s="20"/>
      <c r="T63" s="20"/>
      <c r="U63" s="20"/>
    </row>
  </sheetData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1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21.57421875" style="3" customWidth="1"/>
    <col min="4" max="5" width="13.7109375" style="3" customWidth="1"/>
    <col min="6" max="16384" width="9.140625" style="3" customWidth="1"/>
  </cols>
  <sheetData>
    <row r="1" spans="1:3" ht="12.75">
      <c r="A1" s="32"/>
      <c r="C1" s="144" t="s">
        <v>56</v>
      </c>
    </row>
    <row r="2" spans="1:3" s="5" customFormat="1" ht="12.75">
      <c r="A2" s="4"/>
      <c r="C2" s="145" t="s">
        <v>20</v>
      </c>
    </row>
    <row r="3" s="5" customFormat="1" ht="12">
      <c r="C3" s="5" t="s">
        <v>10</v>
      </c>
    </row>
    <row r="4" s="5" customFormat="1" ht="12">
      <c r="C4" s="5" t="s">
        <v>11</v>
      </c>
    </row>
    <row r="5" s="5" customFormat="1" ht="12" customHeight="1"/>
    <row r="6" s="91" customFormat="1" ht="15" customHeight="1">
      <c r="C6" s="93" t="s">
        <v>57</v>
      </c>
    </row>
    <row r="7" spans="1:39" s="107" customFormat="1" ht="12">
      <c r="A7" s="108"/>
      <c r="B7" s="108"/>
      <c r="C7" s="60" t="s">
        <v>29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</row>
    <row r="8" ht="12">
      <c r="E8" s="59"/>
    </row>
    <row r="9" spans="4:5" ht="12">
      <c r="D9" s="12"/>
      <c r="E9" s="12"/>
    </row>
    <row r="10" spans="3:9" ht="12" customHeight="1">
      <c r="C10" s="18"/>
      <c r="D10" s="60" t="s">
        <v>29</v>
      </c>
      <c r="E10" s="63" t="s">
        <v>25</v>
      </c>
      <c r="G10" s="103"/>
      <c r="H10" s="103"/>
      <c r="I10" s="103"/>
    </row>
    <row r="11" spans="2:9" ht="12" customHeight="1">
      <c r="B11" s="26"/>
      <c r="C11" s="10" t="s">
        <v>84</v>
      </c>
      <c r="D11" s="75">
        <v>6.41025</v>
      </c>
      <c r="E11" s="64">
        <f>+D11</f>
        <v>6.41025</v>
      </c>
      <c r="F11" s="17"/>
      <c r="G11" s="104"/>
      <c r="H11" s="104"/>
      <c r="I11" s="104"/>
    </row>
    <row r="12" spans="2:9" ht="12" customHeight="1">
      <c r="B12" s="26"/>
      <c r="C12" s="10" t="s">
        <v>81</v>
      </c>
      <c r="D12" s="75">
        <v>4.8327</v>
      </c>
      <c r="E12" s="64">
        <f aca="true" t="shared" si="0" ref="E12:E38">+D12</f>
        <v>4.8327</v>
      </c>
      <c r="F12" s="17"/>
      <c r="G12" s="104"/>
      <c r="H12" s="104"/>
      <c r="I12" s="104"/>
    </row>
    <row r="13" spans="2:9" ht="12" customHeight="1">
      <c r="B13" s="26"/>
      <c r="C13" s="10" t="s">
        <v>4</v>
      </c>
      <c r="D13" s="75">
        <v>1.407</v>
      </c>
      <c r="E13" s="64">
        <f t="shared" si="0"/>
        <v>1.407</v>
      </c>
      <c r="F13" s="17"/>
      <c r="G13" s="104"/>
      <c r="H13" s="104"/>
      <c r="I13" s="104"/>
    </row>
    <row r="14" spans="2:9" ht="12" customHeight="1">
      <c r="B14" s="26"/>
      <c r="C14" s="10" t="s">
        <v>112</v>
      </c>
      <c r="D14" s="75">
        <v>0.99506</v>
      </c>
      <c r="E14" s="64">
        <f t="shared" si="0"/>
        <v>0.99506</v>
      </c>
      <c r="F14" s="17"/>
      <c r="G14" s="104"/>
      <c r="H14" s="104"/>
      <c r="I14" s="104"/>
    </row>
    <row r="15" spans="2:9" ht="12" customHeight="1">
      <c r="B15" s="26"/>
      <c r="C15" s="10" t="s">
        <v>90</v>
      </c>
      <c r="D15" s="75">
        <v>0.89</v>
      </c>
      <c r="E15" s="64">
        <f t="shared" si="0"/>
        <v>0.89</v>
      </c>
      <c r="F15" s="17"/>
      <c r="G15" s="104"/>
      <c r="H15" s="104"/>
      <c r="I15" s="104"/>
    </row>
    <row r="16" spans="2:9" ht="12" customHeight="1">
      <c r="B16" s="26"/>
      <c r="C16" s="10" t="s">
        <v>92</v>
      </c>
      <c r="D16" s="75">
        <v>0.7896</v>
      </c>
      <c r="E16" s="64">
        <f t="shared" si="0"/>
        <v>0.7896</v>
      </c>
      <c r="F16" s="17"/>
      <c r="G16" s="104"/>
      <c r="H16" s="104"/>
      <c r="I16" s="104"/>
    </row>
    <row r="17" spans="2:9" ht="12" customHeight="1">
      <c r="B17" s="26"/>
      <c r="C17" s="10" t="s">
        <v>82</v>
      </c>
      <c r="D17" s="75">
        <v>0.78788</v>
      </c>
      <c r="E17" s="64">
        <f t="shared" si="0"/>
        <v>0.78788</v>
      </c>
      <c r="F17" s="17"/>
      <c r="G17" s="104"/>
      <c r="H17" s="104"/>
      <c r="I17" s="104"/>
    </row>
    <row r="18" spans="2:9" ht="12" customHeight="1">
      <c r="B18" s="26"/>
      <c r="C18" s="10" t="s">
        <v>93</v>
      </c>
      <c r="D18" s="75">
        <v>0.46481</v>
      </c>
      <c r="E18" s="64">
        <f t="shared" si="0"/>
        <v>0.46481</v>
      </c>
      <c r="F18" s="17"/>
      <c r="G18" s="104"/>
      <c r="H18" s="104"/>
      <c r="I18" s="104"/>
    </row>
    <row r="19" spans="2:9" ht="12" customHeight="1">
      <c r="B19" s="26"/>
      <c r="C19" s="10" t="s">
        <v>113</v>
      </c>
      <c r="D19" s="75">
        <v>0.25305</v>
      </c>
      <c r="E19" s="64">
        <f t="shared" si="0"/>
        <v>0.25305</v>
      </c>
      <c r="F19" s="17"/>
      <c r="G19" s="104"/>
      <c r="H19" s="104"/>
      <c r="I19" s="104"/>
    </row>
    <row r="20" spans="2:9" ht="12" customHeight="1">
      <c r="B20" s="26"/>
      <c r="C20" s="10" t="s">
        <v>89</v>
      </c>
      <c r="D20" s="75">
        <v>0.20035</v>
      </c>
      <c r="E20" s="64">
        <f t="shared" si="0"/>
        <v>0.20035</v>
      </c>
      <c r="F20" s="17"/>
      <c r="G20" s="104"/>
      <c r="H20" s="104"/>
      <c r="I20" s="104"/>
    </row>
    <row r="21" spans="2:9" ht="12" customHeight="1">
      <c r="B21" s="26"/>
      <c r="C21" s="10" t="s">
        <v>78</v>
      </c>
      <c r="D21" s="75">
        <v>0.12165000000000001</v>
      </c>
      <c r="E21" s="64">
        <f t="shared" si="0"/>
        <v>0.12165000000000001</v>
      </c>
      <c r="F21" s="17"/>
      <c r="G21" s="104"/>
      <c r="H21" s="104"/>
      <c r="I21" s="104"/>
    </row>
    <row r="22" spans="2:9" ht="12" customHeight="1">
      <c r="B22" s="26"/>
      <c r="C22" s="10" t="s">
        <v>117</v>
      </c>
      <c r="D22" s="75">
        <v>0.09720000000000001</v>
      </c>
      <c r="E22" s="64">
        <f t="shared" si="0"/>
        <v>0.09720000000000001</v>
      </c>
      <c r="F22" s="17"/>
      <c r="G22" s="104"/>
      <c r="H22" s="104"/>
      <c r="I22" s="104"/>
    </row>
    <row r="23" spans="2:9" ht="12" customHeight="1">
      <c r="B23" s="26"/>
      <c r="C23" s="10" t="s">
        <v>114</v>
      </c>
      <c r="D23" s="75">
        <v>0.08092</v>
      </c>
      <c r="E23" s="64">
        <f t="shared" si="0"/>
        <v>0.08092</v>
      </c>
      <c r="F23" s="17"/>
      <c r="G23" s="104"/>
      <c r="H23" s="104"/>
      <c r="I23" s="104"/>
    </row>
    <row r="24" spans="2:9" ht="12" customHeight="1">
      <c r="B24" s="26"/>
      <c r="C24" s="10" t="s">
        <v>91</v>
      </c>
      <c r="D24" s="75">
        <v>0.055670000000000004</v>
      </c>
      <c r="E24" s="64">
        <f t="shared" si="0"/>
        <v>0.055670000000000004</v>
      </c>
      <c r="F24" s="17"/>
      <c r="G24" s="104"/>
      <c r="H24" s="104"/>
      <c r="I24" s="104"/>
    </row>
    <row r="25" spans="2:9" ht="12" customHeight="1">
      <c r="B25" s="26"/>
      <c r="C25" s="10" t="s">
        <v>115</v>
      </c>
      <c r="D25" s="75">
        <v>0.03645</v>
      </c>
      <c r="E25" s="64">
        <f t="shared" si="0"/>
        <v>0.03645</v>
      </c>
      <c r="F25" s="17"/>
      <c r="G25" s="104"/>
      <c r="H25" s="104"/>
      <c r="I25" s="104"/>
    </row>
    <row r="26" spans="3:9" ht="12" customHeight="1">
      <c r="C26" s="10" t="s">
        <v>83</v>
      </c>
      <c r="D26" s="75">
        <v>0.036270000000000004</v>
      </c>
      <c r="E26" s="64">
        <f t="shared" si="0"/>
        <v>0.036270000000000004</v>
      </c>
      <c r="F26" s="17"/>
      <c r="G26" s="104"/>
      <c r="H26" s="104"/>
      <c r="I26" s="104"/>
    </row>
    <row r="27" spans="2:9" ht="12" customHeight="1">
      <c r="B27" s="26"/>
      <c r="C27" s="10" t="s">
        <v>95</v>
      </c>
      <c r="D27" s="75">
        <v>0.0195</v>
      </c>
      <c r="E27" s="64">
        <f t="shared" si="0"/>
        <v>0.0195</v>
      </c>
      <c r="F27" s="17"/>
      <c r="G27" s="104"/>
      <c r="H27" s="104"/>
      <c r="I27" s="104"/>
    </row>
    <row r="28" spans="2:9" ht="12" customHeight="1">
      <c r="B28" s="26"/>
      <c r="C28" s="10" t="s">
        <v>85</v>
      </c>
      <c r="D28" s="75">
        <v>0.016059999999999998</v>
      </c>
      <c r="E28" s="64">
        <f t="shared" si="0"/>
        <v>0.016059999999999998</v>
      </c>
      <c r="F28" s="17"/>
      <c r="G28" s="104"/>
      <c r="H28" s="104"/>
      <c r="I28" s="104"/>
    </row>
    <row r="29" spans="2:9" ht="12" customHeight="1">
      <c r="B29" s="26"/>
      <c r="C29" s="10" t="s">
        <v>96</v>
      </c>
      <c r="D29" s="75">
        <v>0.01479</v>
      </c>
      <c r="E29" s="64">
        <f t="shared" si="0"/>
        <v>0.01479</v>
      </c>
      <c r="F29" s="17"/>
      <c r="G29" s="104"/>
      <c r="H29" s="104"/>
      <c r="I29" s="104"/>
    </row>
    <row r="30" spans="2:9" ht="12" customHeight="1">
      <c r="B30" s="26"/>
      <c r="C30" s="10" t="s">
        <v>3</v>
      </c>
      <c r="D30" s="75">
        <v>0.011980000000000001</v>
      </c>
      <c r="E30" s="64">
        <f t="shared" si="0"/>
        <v>0.011980000000000001</v>
      </c>
      <c r="F30" s="17"/>
      <c r="G30" s="104"/>
      <c r="H30" s="104"/>
      <c r="I30" s="104"/>
    </row>
    <row r="31" spans="2:9" ht="12" customHeight="1">
      <c r="B31" s="26"/>
      <c r="C31" s="10" t="s">
        <v>79</v>
      </c>
      <c r="D31" s="75">
        <v>0.01058</v>
      </c>
      <c r="E31" s="64">
        <f t="shared" si="0"/>
        <v>0.01058</v>
      </c>
      <c r="F31" s="17"/>
      <c r="G31" s="104"/>
      <c r="H31" s="104"/>
      <c r="I31" s="104"/>
    </row>
    <row r="32" spans="2:9" ht="12" customHeight="1">
      <c r="B32" s="26"/>
      <c r="C32" s="10" t="s">
        <v>87</v>
      </c>
      <c r="D32" s="75">
        <v>0.00766</v>
      </c>
      <c r="E32" s="64">
        <f t="shared" si="0"/>
        <v>0.00766</v>
      </c>
      <c r="F32" s="17"/>
      <c r="G32" s="104"/>
      <c r="H32" s="104"/>
      <c r="I32" s="104"/>
    </row>
    <row r="33" spans="2:9" ht="12" customHeight="1">
      <c r="B33" s="26"/>
      <c r="C33" s="10" t="s">
        <v>86</v>
      </c>
      <c r="D33" s="75">
        <v>0.0060999999999999995</v>
      </c>
      <c r="E33" s="64">
        <f t="shared" si="0"/>
        <v>0.0060999999999999995</v>
      </c>
      <c r="F33" s="17"/>
      <c r="G33" s="104"/>
      <c r="H33" s="104"/>
      <c r="I33" s="104"/>
    </row>
    <row r="34" spans="2:9" ht="12" customHeight="1">
      <c r="B34" s="26"/>
      <c r="C34" s="10" t="s">
        <v>94</v>
      </c>
      <c r="D34" s="75">
        <v>0.00571</v>
      </c>
      <c r="E34" s="64">
        <f t="shared" si="0"/>
        <v>0.00571</v>
      </c>
      <c r="F34" s="17"/>
      <c r="G34" s="104"/>
      <c r="H34" s="104"/>
      <c r="I34" s="104"/>
    </row>
    <row r="35" spans="2:9" ht="12" customHeight="1">
      <c r="B35" s="26"/>
      <c r="C35" s="10" t="s">
        <v>103</v>
      </c>
      <c r="D35" s="75">
        <v>0.00555</v>
      </c>
      <c r="E35" s="64">
        <f t="shared" si="0"/>
        <v>0.00555</v>
      </c>
      <c r="F35" s="17"/>
      <c r="G35" s="104"/>
      <c r="H35" s="104"/>
      <c r="I35" s="104"/>
    </row>
    <row r="36" spans="2:9" ht="12" customHeight="1">
      <c r="B36" s="26"/>
      <c r="C36" s="10" t="s">
        <v>116</v>
      </c>
      <c r="D36" s="75">
        <v>0.00443</v>
      </c>
      <c r="E36" s="64">
        <f t="shared" si="0"/>
        <v>0.00443</v>
      </c>
      <c r="F36" s="17"/>
      <c r="G36" s="104"/>
      <c r="H36" s="104"/>
      <c r="I36" s="104"/>
    </row>
    <row r="37" spans="2:9" ht="12" customHeight="1">
      <c r="B37" s="26"/>
      <c r="C37" s="10" t="s">
        <v>80</v>
      </c>
      <c r="D37" s="75">
        <v>0.0009</v>
      </c>
      <c r="E37" s="64">
        <f t="shared" si="0"/>
        <v>0.0009</v>
      </c>
      <c r="F37" s="17"/>
      <c r="G37" s="104"/>
      <c r="H37" s="104"/>
      <c r="I37" s="104"/>
    </row>
    <row r="38" spans="2:9" ht="12" customHeight="1">
      <c r="B38" s="10"/>
      <c r="C38" s="10" t="s">
        <v>118</v>
      </c>
      <c r="D38" s="75">
        <v>0.00011999999999999999</v>
      </c>
      <c r="E38" s="64">
        <f t="shared" si="0"/>
        <v>0.00011999999999999999</v>
      </c>
      <c r="F38" s="17"/>
      <c r="G38" s="104"/>
      <c r="H38" s="104"/>
      <c r="I38" s="104"/>
    </row>
    <row r="39" spans="2:9" ht="12" customHeight="1">
      <c r="B39" s="10"/>
      <c r="C39" s="10"/>
      <c r="D39" s="75"/>
      <c r="E39" s="64"/>
      <c r="F39" s="17"/>
      <c r="G39" s="104"/>
      <c r="H39" s="104"/>
      <c r="I39" s="104"/>
    </row>
    <row r="40" spans="2:9" ht="12" customHeight="1">
      <c r="B40" s="10"/>
      <c r="C40" s="10" t="s">
        <v>101</v>
      </c>
      <c r="D40" s="75">
        <v>12.615</v>
      </c>
      <c r="E40" s="64">
        <f>+D40-5</f>
        <v>7.615</v>
      </c>
      <c r="F40" s="17"/>
      <c r="G40" s="104"/>
      <c r="H40" s="104"/>
      <c r="I40" s="104"/>
    </row>
    <row r="41" spans="2:9" ht="12" customHeight="1">
      <c r="B41" s="10"/>
      <c r="C41" s="10" t="s">
        <v>99</v>
      </c>
      <c r="D41" s="75">
        <v>0.2565</v>
      </c>
      <c r="E41" s="64">
        <f aca="true" t="shared" si="1" ref="E41:E49">+D41</f>
        <v>0.2565</v>
      </c>
      <c r="F41" s="17"/>
      <c r="G41" s="104"/>
      <c r="H41" s="104"/>
      <c r="I41" s="104"/>
    </row>
    <row r="42" spans="2:9" ht="12" customHeight="1">
      <c r="B42" s="10"/>
      <c r="C42" s="10" t="s">
        <v>110</v>
      </c>
      <c r="D42" s="75">
        <v>0.17343</v>
      </c>
      <c r="E42" s="64">
        <f t="shared" si="1"/>
        <v>0.17343</v>
      </c>
      <c r="F42" s="17"/>
      <c r="G42" s="104"/>
      <c r="H42" s="104"/>
      <c r="I42" s="104"/>
    </row>
    <row r="43" spans="2:9" ht="12" customHeight="1">
      <c r="B43" s="10"/>
      <c r="C43" s="10" t="s">
        <v>119</v>
      </c>
      <c r="D43" s="75">
        <v>0.12756</v>
      </c>
      <c r="E43" s="64">
        <f t="shared" si="1"/>
        <v>0.12756</v>
      </c>
      <c r="F43" s="17"/>
      <c r="G43" s="104"/>
      <c r="H43" s="104"/>
      <c r="I43" s="104"/>
    </row>
    <row r="44" spans="2:9" ht="12" customHeight="1">
      <c r="B44" s="10"/>
      <c r="C44" s="10" t="s">
        <v>98</v>
      </c>
      <c r="D44" s="75">
        <v>0.04573</v>
      </c>
      <c r="E44" s="64">
        <f t="shared" si="1"/>
        <v>0.04573</v>
      </c>
      <c r="F44" s="17"/>
      <c r="G44" s="104"/>
      <c r="H44" s="104"/>
      <c r="I44" s="104"/>
    </row>
    <row r="45" spans="2:9" ht="12" customHeight="1">
      <c r="B45" s="10"/>
      <c r="C45" s="10" t="s">
        <v>120</v>
      </c>
      <c r="D45" s="75">
        <v>0.04118</v>
      </c>
      <c r="E45" s="64">
        <f t="shared" si="1"/>
        <v>0.04118</v>
      </c>
      <c r="F45" s="17"/>
      <c r="G45" s="104"/>
      <c r="H45" s="104"/>
      <c r="I45" s="104"/>
    </row>
    <row r="46" spans="2:9" ht="12" customHeight="1">
      <c r="B46" s="10"/>
      <c r="C46" s="10" t="s">
        <v>121</v>
      </c>
      <c r="D46" s="12">
        <v>0.0173</v>
      </c>
      <c r="E46" s="64">
        <f t="shared" si="1"/>
        <v>0.0173</v>
      </c>
      <c r="F46" s="17"/>
      <c r="G46" s="104"/>
      <c r="H46" s="104"/>
      <c r="I46" s="104"/>
    </row>
    <row r="47" spans="2:9" ht="12" customHeight="1">
      <c r="B47" s="10"/>
      <c r="C47" s="10" t="s">
        <v>122</v>
      </c>
      <c r="D47" s="75">
        <v>0.01376</v>
      </c>
      <c r="E47" s="64">
        <f t="shared" si="1"/>
        <v>0.01376</v>
      </c>
      <c r="F47" s="17"/>
      <c r="G47" s="104"/>
      <c r="H47" s="104"/>
      <c r="I47" s="104"/>
    </row>
    <row r="48" spans="2:9" ht="12" customHeight="1">
      <c r="B48" s="10"/>
      <c r="C48" s="10" t="s">
        <v>24</v>
      </c>
      <c r="D48" s="75">
        <v>0.00265</v>
      </c>
      <c r="E48" s="64">
        <f t="shared" si="1"/>
        <v>0.00265</v>
      </c>
      <c r="F48" s="17"/>
      <c r="G48" s="104"/>
      <c r="H48" s="104"/>
      <c r="I48" s="104"/>
    </row>
    <row r="49" spans="2:17" ht="12" customHeight="1">
      <c r="B49" s="26"/>
      <c r="C49" s="10" t="s">
        <v>97</v>
      </c>
      <c r="D49" s="75">
        <v>0.00014000000000000001</v>
      </c>
      <c r="E49" s="64">
        <f t="shared" si="1"/>
        <v>0.00014000000000000001</v>
      </c>
      <c r="Q49" s="105"/>
    </row>
    <row r="50" ht="12" customHeight="1"/>
    <row r="51" ht="12" customHeight="1">
      <c r="C51" s="3" t="s">
        <v>71</v>
      </c>
    </row>
    <row r="52" ht="12" customHeight="1">
      <c r="C52" s="3" t="s">
        <v>72</v>
      </c>
    </row>
    <row r="53" ht="12" customHeight="1">
      <c r="C53" s="3" t="s">
        <v>73</v>
      </c>
    </row>
    <row r="54" ht="12" customHeight="1">
      <c r="C54" s="3" t="s">
        <v>74</v>
      </c>
    </row>
    <row r="55" ht="12" customHeight="1">
      <c r="C55" s="61" t="s">
        <v>50</v>
      </c>
    </row>
    <row r="56" ht="12" customHeight="1"/>
    <row r="57" ht="12" customHeight="1"/>
    <row r="58" ht="12" customHeight="1"/>
    <row r="59" ht="12" customHeight="1"/>
    <row r="60" ht="12">
      <c r="A60" s="5" t="s">
        <v>6</v>
      </c>
    </row>
    <row r="61" ht="12">
      <c r="A61" s="11" t="s">
        <v>55</v>
      </c>
    </row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</sheetData>
  <printOptions/>
  <pageMargins left="0.75" right="0.75" top="1" bottom="1" header="0.5" footer="0.5"/>
  <pageSetup horizontalDpi="2400" verticalDpi="24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1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26.421875" style="3" customWidth="1"/>
    <col min="4" max="5" width="8.28125" style="3" customWidth="1"/>
    <col min="6" max="16384" width="9.140625" style="3" customWidth="1"/>
  </cols>
  <sheetData>
    <row r="1" spans="1:3" ht="12.75">
      <c r="A1" s="32"/>
      <c r="C1" s="144" t="s">
        <v>59</v>
      </c>
    </row>
    <row r="2" spans="1:3" s="5" customFormat="1" ht="12.75">
      <c r="A2" s="4"/>
      <c r="C2" s="145" t="s">
        <v>20</v>
      </c>
    </row>
    <row r="3" s="5" customFormat="1" ht="12">
      <c r="C3" s="5" t="s">
        <v>10</v>
      </c>
    </row>
    <row r="4" s="5" customFormat="1" ht="12">
      <c r="C4" s="5" t="s">
        <v>11</v>
      </c>
    </row>
    <row r="5" s="5" customFormat="1" ht="12" customHeight="1"/>
    <row r="6" spans="3:20" s="94" customFormat="1" ht="15" customHeight="1">
      <c r="C6" s="93" t="s">
        <v>60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</row>
    <row r="7" spans="3:38" s="107" customFormat="1" ht="12">
      <c r="C7" s="19" t="s">
        <v>21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</row>
    <row r="8" ht="12">
      <c r="D8" s="17"/>
    </row>
    <row r="9" ht="12">
      <c r="D9" s="17"/>
    </row>
    <row r="10" spans="3:9" ht="12" customHeight="1">
      <c r="C10" s="18"/>
      <c r="D10" s="19" t="s">
        <v>21</v>
      </c>
      <c r="E10" s="33"/>
      <c r="G10" s="103"/>
      <c r="H10" s="103"/>
      <c r="I10" s="103"/>
    </row>
    <row r="11" spans="2:9" ht="12" customHeight="1">
      <c r="B11" s="17"/>
      <c r="C11" s="10" t="s">
        <v>92</v>
      </c>
      <c r="D11" s="34">
        <v>3.1688</v>
      </c>
      <c r="E11" s="34"/>
      <c r="F11" s="17"/>
      <c r="G11" s="104"/>
      <c r="H11" s="104"/>
      <c r="I11" s="104"/>
    </row>
    <row r="12" spans="3:9" ht="12" customHeight="1">
      <c r="C12" s="10" t="s">
        <v>123</v>
      </c>
      <c r="D12" s="34">
        <v>2.44158</v>
      </c>
      <c r="E12" s="34"/>
      <c r="F12" s="17"/>
      <c r="G12" s="104"/>
      <c r="H12" s="104"/>
      <c r="I12" s="104"/>
    </row>
    <row r="13" spans="3:9" ht="12" customHeight="1">
      <c r="C13" s="10" t="s">
        <v>82</v>
      </c>
      <c r="D13" s="34">
        <v>1.96714</v>
      </c>
      <c r="E13" s="34"/>
      <c r="F13" s="17"/>
      <c r="G13" s="104"/>
      <c r="H13" s="104"/>
      <c r="I13" s="104"/>
    </row>
    <row r="14" spans="3:9" ht="12" customHeight="1">
      <c r="C14" s="10" t="s">
        <v>114</v>
      </c>
      <c r="D14" s="34">
        <v>0.97346</v>
      </c>
      <c r="E14" s="34"/>
      <c r="F14" s="17"/>
      <c r="G14" s="104"/>
      <c r="H14" s="104"/>
      <c r="I14" s="104"/>
    </row>
    <row r="15" spans="3:9" ht="12" customHeight="1">
      <c r="C15" s="10" t="s">
        <v>81</v>
      </c>
      <c r="D15" s="34">
        <v>0.59821</v>
      </c>
      <c r="E15" s="34"/>
      <c r="F15" s="17"/>
      <c r="G15" s="104"/>
      <c r="H15" s="104"/>
      <c r="I15" s="104"/>
    </row>
    <row r="16" spans="3:9" ht="12" customHeight="1">
      <c r="C16" s="10" t="s">
        <v>89</v>
      </c>
      <c r="D16" s="34">
        <v>0.51146</v>
      </c>
      <c r="E16" s="34"/>
      <c r="F16" s="17"/>
      <c r="G16" s="104"/>
      <c r="H16" s="104"/>
      <c r="I16" s="104"/>
    </row>
    <row r="17" spans="3:9" ht="12" customHeight="1">
      <c r="C17" s="10" t="s">
        <v>117</v>
      </c>
      <c r="D17" s="34">
        <v>0.4596</v>
      </c>
      <c r="E17" s="34"/>
      <c r="F17" s="17"/>
      <c r="G17" s="104"/>
      <c r="H17" s="104"/>
      <c r="I17" s="104"/>
    </row>
    <row r="18" spans="3:9" ht="12" customHeight="1">
      <c r="C18" s="10" t="s">
        <v>93</v>
      </c>
      <c r="D18" s="34">
        <v>0.45905</v>
      </c>
      <c r="E18" s="34"/>
      <c r="F18" s="17"/>
      <c r="G18" s="104"/>
      <c r="H18" s="104"/>
      <c r="I18" s="104"/>
    </row>
    <row r="19" spans="3:9" ht="12" customHeight="1">
      <c r="C19" s="10" t="s">
        <v>90</v>
      </c>
      <c r="D19" s="34">
        <v>0.3359</v>
      </c>
      <c r="E19" s="34"/>
      <c r="F19" s="17"/>
      <c r="G19" s="104"/>
      <c r="H19" s="104"/>
      <c r="I19" s="104"/>
    </row>
    <row r="20" spans="3:9" ht="12" customHeight="1">
      <c r="C20" s="10" t="s">
        <v>4</v>
      </c>
      <c r="D20" s="34">
        <v>0.32499</v>
      </c>
      <c r="E20" s="34"/>
      <c r="F20" s="17"/>
      <c r="G20" s="104"/>
      <c r="H20" s="104"/>
      <c r="I20" s="104"/>
    </row>
    <row r="21" spans="3:9" ht="12" customHeight="1">
      <c r="C21" s="10" t="s">
        <v>91</v>
      </c>
      <c r="D21" s="34">
        <v>0.2876</v>
      </c>
      <c r="E21" s="34"/>
      <c r="F21" s="17"/>
      <c r="G21" s="104"/>
      <c r="H21" s="104"/>
      <c r="I21" s="104"/>
    </row>
    <row r="22" spans="3:9" ht="12" customHeight="1">
      <c r="C22" s="10" t="s">
        <v>124</v>
      </c>
      <c r="D22" s="34">
        <v>0.28420999999999996</v>
      </c>
      <c r="E22" s="34"/>
      <c r="F22" s="17"/>
      <c r="G22" s="104"/>
      <c r="H22" s="104"/>
      <c r="I22" s="104"/>
    </row>
    <row r="23" spans="3:9" ht="12" customHeight="1">
      <c r="C23" s="10" t="s">
        <v>112</v>
      </c>
      <c r="D23" s="34">
        <v>0.2785</v>
      </c>
      <c r="E23" s="34"/>
      <c r="F23" s="17"/>
      <c r="G23" s="104"/>
      <c r="H23" s="104"/>
      <c r="I23" s="104"/>
    </row>
    <row r="24" spans="3:9" ht="12" customHeight="1">
      <c r="C24" s="10" t="s">
        <v>103</v>
      </c>
      <c r="D24" s="34">
        <v>0.15536000000000003</v>
      </c>
      <c r="E24" s="34"/>
      <c r="F24" s="17"/>
      <c r="G24" s="104"/>
      <c r="H24" s="104"/>
      <c r="I24" s="104"/>
    </row>
    <row r="25" spans="3:9" ht="12" customHeight="1">
      <c r="C25" s="10" t="s">
        <v>83</v>
      </c>
      <c r="D25" s="34">
        <v>0.09618</v>
      </c>
      <c r="E25" s="34"/>
      <c r="F25" s="17"/>
      <c r="G25" s="104"/>
      <c r="H25" s="104"/>
      <c r="I25" s="104"/>
    </row>
    <row r="26" spans="3:9" ht="12" customHeight="1">
      <c r="C26" s="10" t="s">
        <v>94</v>
      </c>
      <c r="D26" s="34">
        <v>0.08386</v>
      </c>
      <c r="E26" s="34"/>
      <c r="F26" s="17"/>
      <c r="G26" s="104"/>
      <c r="H26" s="104"/>
      <c r="I26" s="104"/>
    </row>
    <row r="27" spans="3:9" ht="12" customHeight="1">
      <c r="C27" s="10" t="s">
        <v>87</v>
      </c>
      <c r="D27" s="34">
        <v>0.06498000000000001</v>
      </c>
      <c r="E27" s="34"/>
      <c r="F27" s="17"/>
      <c r="G27" s="104"/>
      <c r="H27" s="104"/>
      <c r="I27" s="104"/>
    </row>
    <row r="28" spans="3:9" ht="12" customHeight="1">
      <c r="C28" s="10" t="s">
        <v>78</v>
      </c>
      <c r="D28" s="34">
        <v>0.05842</v>
      </c>
      <c r="E28" s="34"/>
      <c r="F28" s="17"/>
      <c r="G28" s="104"/>
      <c r="H28" s="104"/>
      <c r="I28" s="104"/>
    </row>
    <row r="29" spans="3:9" ht="12" customHeight="1">
      <c r="C29" s="10" t="s">
        <v>95</v>
      </c>
      <c r="D29" s="34">
        <v>0.04625</v>
      </c>
      <c r="E29" s="34"/>
      <c r="F29" s="17"/>
      <c r="G29" s="104"/>
      <c r="H29" s="104"/>
      <c r="I29" s="104"/>
    </row>
    <row r="30" spans="3:9" ht="12" customHeight="1">
      <c r="C30" s="10" t="s">
        <v>79</v>
      </c>
      <c r="D30" s="34">
        <v>0.03565</v>
      </c>
      <c r="E30" s="34"/>
      <c r="F30" s="17"/>
      <c r="G30" s="104"/>
      <c r="H30" s="104"/>
      <c r="I30" s="104"/>
    </row>
    <row r="31" spans="3:9" ht="12" customHeight="1">
      <c r="C31" s="10" t="s">
        <v>96</v>
      </c>
      <c r="D31" s="34">
        <v>0.02535</v>
      </c>
      <c r="E31" s="34"/>
      <c r="F31" s="17"/>
      <c r="G31" s="104"/>
      <c r="H31" s="104"/>
      <c r="I31" s="104"/>
    </row>
    <row r="32" spans="3:9" ht="12" customHeight="1">
      <c r="C32" s="10" t="s">
        <v>116</v>
      </c>
      <c r="D32" s="34">
        <v>0.018789999999999998</v>
      </c>
      <c r="E32" s="34"/>
      <c r="F32" s="17"/>
      <c r="G32" s="104"/>
      <c r="H32" s="104"/>
      <c r="I32" s="104"/>
    </row>
    <row r="33" spans="3:9" ht="12" customHeight="1">
      <c r="C33" s="10" t="s">
        <v>86</v>
      </c>
      <c r="D33" s="34">
        <v>0.0078</v>
      </c>
      <c r="E33" s="34"/>
      <c r="F33" s="17"/>
      <c r="G33" s="104"/>
      <c r="H33" s="104"/>
      <c r="I33" s="104"/>
    </row>
    <row r="34" spans="3:9" ht="12" customHeight="1">
      <c r="C34" s="10" t="s">
        <v>115</v>
      </c>
      <c r="D34" s="34">
        <v>0.006030000000000001</v>
      </c>
      <c r="E34" s="34"/>
      <c r="F34" s="17"/>
      <c r="G34" s="104"/>
      <c r="H34" s="104"/>
      <c r="I34" s="104"/>
    </row>
    <row r="35" spans="3:9" ht="12" customHeight="1">
      <c r="C35" s="18" t="s">
        <v>85</v>
      </c>
      <c r="D35" s="34">
        <v>0.00488</v>
      </c>
      <c r="E35" s="34"/>
      <c r="F35" s="17"/>
      <c r="G35" s="104"/>
      <c r="H35" s="104"/>
      <c r="I35" s="104"/>
    </row>
    <row r="36" spans="3:9" ht="12" customHeight="1">
      <c r="C36" s="10" t="s">
        <v>118</v>
      </c>
      <c r="D36" s="34">
        <v>0.00242</v>
      </c>
      <c r="E36" s="34"/>
      <c r="F36" s="17"/>
      <c r="G36" s="104"/>
      <c r="H36" s="104"/>
      <c r="I36" s="104"/>
    </row>
    <row r="37" spans="3:9" ht="12" customHeight="1">
      <c r="C37" s="10" t="s">
        <v>80</v>
      </c>
      <c r="D37" s="34">
        <v>0.0016</v>
      </c>
      <c r="E37" s="34"/>
      <c r="F37" s="17"/>
      <c r="G37" s="104"/>
      <c r="H37" s="104"/>
      <c r="I37" s="104"/>
    </row>
    <row r="38" spans="3:9" ht="12" customHeight="1">
      <c r="C38" s="10" t="s">
        <v>3</v>
      </c>
      <c r="D38" s="34">
        <v>2.9999999999999997E-05</v>
      </c>
      <c r="E38" s="34"/>
      <c r="F38" s="17"/>
      <c r="G38" s="104"/>
      <c r="H38" s="104"/>
      <c r="I38" s="104"/>
    </row>
    <row r="39" spans="3:9" ht="12" customHeight="1">
      <c r="C39" s="10"/>
      <c r="D39" s="34"/>
      <c r="E39" s="34"/>
      <c r="F39" s="17"/>
      <c r="G39" s="104"/>
      <c r="H39" s="104"/>
      <c r="I39" s="104"/>
    </row>
    <row r="40" spans="2:9" ht="12" customHeight="1">
      <c r="B40" s="136"/>
      <c r="C40" s="10" t="s">
        <v>101</v>
      </c>
      <c r="D40" s="34">
        <v>2.57</v>
      </c>
      <c r="E40" s="34"/>
      <c r="F40" s="17"/>
      <c r="G40" s="104"/>
      <c r="H40" s="104"/>
      <c r="I40" s="104"/>
    </row>
    <row r="41" spans="2:5" ht="12" customHeight="1">
      <c r="B41" s="136"/>
      <c r="C41" s="10" t="s">
        <v>119</v>
      </c>
      <c r="D41" s="34">
        <v>0.33631</v>
      </c>
      <c r="E41" s="34"/>
    </row>
    <row r="42" spans="2:11" ht="12" customHeight="1">
      <c r="B42" s="136"/>
      <c r="C42" s="10" t="s">
        <v>98</v>
      </c>
      <c r="D42" s="34">
        <v>0.14169</v>
      </c>
      <c r="E42" s="34"/>
      <c r="K42" s="4"/>
    </row>
    <row r="43" spans="2:11" ht="12" customHeight="1">
      <c r="B43" s="136"/>
      <c r="C43" s="10" t="s">
        <v>110</v>
      </c>
      <c r="D43" s="34">
        <v>0.13693</v>
      </c>
      <c r="E43" s="34"/>
      <c r="K43" s="4"/>
    </row>
    <row r="44" spans="2:11" ht="12" customHeight="1">
      <c r="B44" s="136"/>
      <c r="C44" s="10" t="s">
        <v>99</v>
      </c>
      <c r="D44" s="34">
        <v>0.09179999999999999</v>
      </c>
      <c r="E44" s="34"/>
      <c r="K44" s="4"/>
    </row>
    <row r="45" spans="2:11" ht="12" customHeight="1">
      <c r="B45" s="136"/>
      <c r="C45" s="10" t="s">
        <v>120</v>
      </c>
      <c r="D45" s="34">
        <v>0.09147</v>
      </c>
      <c r="E45" s="34"/>
      <c r="K45" s="4"/>
    </row>
    <row r="46" spans="2:11" ht="12" customHeight="1">
      <c r="B46" s="136"/>
      <c r="C46" s="10" t="s">
        <v>121</v>
      </c>
      <c r="D46" s="34">
        <v>0.016800000000000002</v>
      </c>
      <c r="E46" s="34"/>
      <c r="K46" s="4"/>
    </row>
    <row r="47" spans="2:11" ht="12" customHeight="1">
      <c r="B47" s="136"/>
      <c r="C47" s="10" t="s">
        <v>122</v>
      </c>
      <c r="D47" s="34">
        <v>0.0132</v>
      </c>
      <c r="E47" s="34"/>
      <c r="K47" s="4"/>
    </row>
    <row r="48" spans="2:11" ht="12" customHeight="1">
      <c r="B48" s="136"/>
      <c r="C48" s="10" t="s">
        <v>24</v>
      </c>
      <c r="D48" s="34">
        <v>0.00282</v>
      </c>
      <c r="E48" s="34"/>
      <c r="K48" s="4"/>
    </row>
    <row r="49" spans="3:11" ht="12" customHeight="1">
      <c r="C49" s="10" t="s">
        <v>97</v>
      </c>
      <c r="D49" s="34">
        <v>0</v>
      </c>
      <c r="E49" s="34"/>
      <c r="K49" s="4"/>
    </row>
    <row r="50" ht="12" customHeight="1"/>
    <row r="51" ht="12" customHeight="1">
      <c r="C51" s="3" t="s">
        <v>71</v>
      </c>
    </row>
    <row r="52" ht="12" customHeight="1">
      <c r="C52" s="3" t="s">
        <v>72</v>
      </c>
    </row>
    <row r="53" ht="12" customHeight="1">
      <c r="C53" s="3" t="s">
        <v>73</v>
      </c>
    </row>
    <row r="54" ht="12" customHeight="1">
      <c r="C54" s="3" t="s">
        <v>74</v>
      </c>
    </row>
    <row r="55" ht="12" customHeight="1">
      <c r="C55" s="61" t="s">
        <v>50</v>
      </c>
    </row>
    <row r="56" ht="12"/>
    <row r="57" ht="12"/>
    <row r="58" ht="12"/>
    <row r="59" ht="12"/>
    <row r="60" ht="12">
      <c r="A60" s="5" t="s">
        <v>6</v>
      </c>
    </row>
    <row r="61" ht="12">
      <c r="A61" s="74" t="s">
        <v>58</v>
      </c>
    </row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</sheetData>
  <printOptions/>
  <pageMargins left="0.75" right="0.75" top="1" bottom="1" header="0.5" footer="0.5"/>
  <pageSetup horizontalDpi="2400" verticalDpi="24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8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27.57421875" style="3" customWidth="1"/>
    <col min="4" max="4" width="11.57421875" style="3" customWidth="1"/>
    <col min="5" max="6" width="9.140625" style="3" customWidth="1"/>
    <col min="7" max="7" width="11.421875" style="3" customWidth="1"/>
    <col min="8" max="8" width="27.421875" style="3" customWidth="1"/>
    <col min="9" max="12" width="14.7109375" style="3" customWidth="1"/>
    <col min="13" max="16384" width="9.140625" style="3" customWidth="1"/>
  </cols>
  <sheetData>
    <row r="1" spans="1:3" ht="12.75">
      <c r="A1" s="32"/>
      <c r="C1" s="144" t="s">
        <v>34</v>
      </c>
    </row>
    <row r="2" spans="1:3" s="5" customFormat="1" ht="12.75">
      <c r="A2" s="4"/>
      <c r="C2" s="145" t="s">
        <v>1</v>
      </c>
    </row>
    <row r="3" s="5" customFormat="1" ht="12">
      <c r="C3" s="5" t="s">
        <v>10</v>
      </c>
    </row>
    <row r="4" s="5" customFormat="1" ht="12">
      <c r="C4" s="5" t="s">
        <v>11</v>
      </c>
    </row>
    <row r="5" s="5" customFormat="1" ht="12" customHeight="1"/>
    <row r="6" s="91" customFormat="1" ht="15" customHeight="1">
      <c r="C6" s="91" t="s">
        <v>35</v>
      </c>
    </row>
    <row r="7" spans="3:38" s="107" customFormat="1" ht="12">
      <c r="C7" s="19" t="s">
        <v>18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</row>
    <row r="8" s="5" customFormat="1" ht="12"/>
    <row r="9" s="5" customFormat="1" ht="12">
      <c r="C9" s="6"/>
    </row>
    <row r="10" spans="4:9" ht="12">
      <c r="D10" s="20" t="s">
        <v>1</v>
      </c>
      <c r="I10" s="16"/>
    </row>
    <row r="11" spans="3:9" ht="12">
      <c r="C11" s="3" t="s">
        <v>41</v>
      </c>
      <c r="D11" s="17">
        <v>12.8</v>
      </c>
      <c r="E11" s="17"/>
      <c r="F11" s="31"/>
      <c r="I11" s="40"/>
    </row>
    <row r="12" spans="3:9" ht="12">
      <c r="C12" s="3" t="s">
        <v>19</v>
      </c>
      <c r="D12" s="17">
        <v>10.8</v>
      </c>
      <c r="E12" s="17"/>
      <c r="I12" s="40"/>
    </row>
    <row r="13" spans="3:9" ht="12">
      <c r="C13" s="3" t="s">
        <v>43</v>
      </c>
      <c r="D13" s="17">
        <v>5.7</v>
      </c>
      <c r="E13" s="17"/>
      <c r="I13" s="40"/>
    </row>
    <row r="14" spans="3:9" ht="12">
      <c r="C14" s="3" t="s">
        <v>17</v>
      </c>
      <c r="D14" s="17">
        <v>36.3</v>
      </c>
      <c r="E14" s="17"/>
      <c r="F14" s="5"/>
      <c r="I14" s="40"/>
    </row>
    <row r="15" spans="3:9" ht="12">
      <c r="C15" s="3" t="s">
        <v>2</v>
      </c>
      <c r="D15" s="17">
        <v>24.4</v>
      </c>
      <c r="E15" s="17"/>
      <c r="I15" s="40"/>
    </row>
    <row r="16" spans="3:9" ht="12">
      <c r="C16" s="65" t="s">
        <v>42</v>
      </c>
      <c r="D16" s="17">
        <v>3.1</v>
      </c>
      <c r="E16" s="17"/>
      <c r="I16" s="40"/>
    </row>
    <row r="17" spans="3:9" ht="12">
      <c r="C17" s="3" t="s">
        <v>63</v>
      </c>
      <c r="D17" s="17">
        <v>6.9</v>
      </c>
      <c r="E17" s="17"/>
      <c r="I17" s="40"/>
    </row>
    <row r="18" spans="4:5" ht="12">
      <c r="D18" s="41"/>
      <c r="E18" s="17"/>
    </row>
    <row r="19" spans="1:8" ht="12" customHeight="1">
      <c r="A19" s="4" t="s">
        <v>8</v>
      </c>
      <c r="C19" s="28" t="s">
        <v>36</v>
      </c>
      <c r="D19" s="19"/>
      <c r="E19" s="19"/>
      <c r="F19" s="19"/>
      <c r="G19" s="19"/>
      <c r="H19" s="18"/>
    </row>
    <row r="20" spans="3:5" ht="12">
      <c r="C20" s="61" t="s">
        <v>26</v>
      </c>
      <c r="D20" s="41"/>
      <c r="E20" s="12"/>
    </row>
    <row r="21" spans="4:8" ht="12">
      <c r="D21" s="41"/>
      <c r="E21" s="12"/>
      <c r="H21" s="4"/>
    </row>
    <row r="22" spans="4:5" ht="12">
      <c r="D22" s="41"/>
      <c r="E22" s="12"/>
    </row>
    <row r="23" spans="4:5" ht="12">
      <c r="D23" s="41"/>
      <c r="E23" s="12"/>
    </row>
    <row r="24" spans="4:5" ht="12">
      <c r="D24" s="41"/>
      <c r="E24" s="12"/>
    </row>
    <row r="25" spans="1:5" ht="12">
      <c r="A25" s="5" t="s">
        <v>6</v>
      </c>
      <c r="D25" s="41"/>
      <c r="E25" s="12"/>
    </row>
    <row r="26" spans="1:5" ht="12">
      <c r="A26" s="11" t="s">
        <v>40</v>
      </c>
      <c r="D26" s="41"/>
      <c r="E26" s="12"/>
    </row>
    <row r="27" spans="4:5" ht="12">
      <c r="D27" s="41"/>
      <c r="E27" s="12"/>
    </row>
    <row r="28" spans="4:5" ht="12">
      <c r="D28" s="41"/>
      <c r="E28" s="12"/>
    </row>
    <row r="29" spans="4:5" ht="12">
      <c r="D29" s="41"/>
      <c r="E29" s="12"/>
    </row>
    <row r="30" ht="12">
      <c r="E30" s="12"/>
    </row>
    <row r="31" ht="12">
      <c r="E31" s="59"/>
    </row>
    <row r="32" ht="12">
      <c r="E32" s="59"/>
    </row>
    <row r="33" ht="12">
      <c r="E33" s="59"/>
    </row>
    <row r="34" ht="12">
      <c r="E34" s="59"/>
    </row>
    <row r="35" ht="12">
      <c r="E35" s="59"/>
    </row>
    <row r="36" ht="12">
      <c r="E36" s="59"/>
    </row>
    <row r="37" spans="4:5" ht="12">
      <c r="D37" s="41"/>
      <c r="E37" s="12"/>
    </row>
    <row r="38" ht="12">
      <c r="E38" s="12"/>
    </row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</sheetData>
  <printOptions/>
  <pageMargins left="0.75" right="0.75" top="1" bottom="1" header="0.5" footer="0.5"/>
  <pageSetup horizontalDpi="2400" verticalDpi="24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1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21.8515625" style="3" customWidth="1"/>
    <col min="4" max="9" width="20.421875" style="3" customWidth="1"/>
    <col min="10" max="16384" width="9.140625" style="3" customWidth="1"/>
  </cols>
  <sheetData>
    <row r="1" spans="3:9" ht="12.75">
      <c r="C1" s="144" t="s">
        <v>37</v>
      </c>
      <c r="D1" s="11"/>
      <c r="E1" s="11"/>
      <c r="F1" s="11"/>
      <c r="G1" s="11"/>
      <c r="H1" s="11"/>
      <c r="I1" s="11"/>
    </row>
    <row r="2" spans="1:3" s="5" customFormat="1" ht="12.75">
      <c r="A2" s="3"/>
      <c r="C2" s="145" t="s">
        <v>28</v>
      </c>
    </row>
    <row r="3" s="5" customFormat="1" ht="12">
      <c r="C3" s="5" t="s">
        <v>10</v>
      </c>
    </row>
    <row r="4" s="5" customFormat="1" ht="12">
      <c r="C4" s="5" t="s">
        <v>11</v>
      </c>
    </row>
    <row r="5" s="5" customFormat="1" ht="12" customHeight="1"/>
    <row r="6" s="91" customFormat="1" ht="15" customHeight="1">
      <c r="C6" s="91" t="s">
        <v>38</v>
      </c>
    </row>
    <row r="7" spans="3:38" s="107" customFormat="1" ht="12">
      <c r="C7" s="19" t="s">
        <v>13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</row>
    <row r="8" spans="4:9" s="5" customFormat="1" ht="12">
      <c r="D8" s="141"/>
      <c r="E8" s="141"/>
      <c r="F8" s="141"/>
      <c r="G8" s="141"/>
      <c r="H8" s="141"/>
      <c r="I8" s="141"/>
    </row>
    <row r="9" spans="4:12" ht="12">
      <c r="D9" s="142"/>
      <c r="E9" s="142"/>
      <c r="F9" s="142"/>
      <c r="G9" s="142"/>
      <c r="H9" s="141"/>
      <c r="I9" s="141"/>
      <c r="J9" s="37"/>
      <c r="K9" s="37"/>
      <c r="L9" s="37"/>
    </row>
    <row r="10" spans="3:12" ht="12" customHeight="1">
      <c r="C10" s="146"/>
      <c r="D10" s="148" t="s">
        <v>46</v>
      </c>
      <c r="E10" s="150" t="s">
        <v>2</v>
      </c>
      <c r="F10" s="150" t="s">
        <v>17</v>
      </c>
      <c r="G10" s="152" t="s">
        <v>49</v>
      </c>
      <c r="H10" s="153"/>
      <c r="I10" s="153"/>
      <c r="J10" s="37"/>
      <c r="K10" s="37"/>
      <c r="L10" s="37"/>
    </row>
    <row r="11" spans="3:12" s="26" customFormat="1" ht="12">
      <c r="C11" s="147"/>
      <c r="D11" s="149"/>
      <c r="E11" s="151"/>
      <c r="F11" s="151"/>
      <c r="G11" s="113" t="s">
        <v>47</v>
      </c>
      <c r="H11" s="114" t="s">
        <v>39</v>
      </c>
      <c r="I11" s="114" t="s">
        <v>48</v>
      </c>
      <c r="J11" s="38"/>
      <c r="K11" s="38"/>
      <c r="L11" s="38"/>
    </row>
    <row r="12" spans="1:12" s="10" customFormat="1" ht="12" customHeight="1">
      <c r="A12" s="39"/>
      <c r="C12" s="47" t="s">
        <v>126</v>
      </c>
      <c r="D12" s="84">
        <v>151588.444</v>
      </c>
      <c r="E12" s="58">
        <v>1890</v>
      </c>
      <c r="F12" s="58">
        <v>9525</v>
      </c>
      <c r="G12" s="111">
        <v>7590.343834</v>
      </c>
      <c r="H12" s="112">
        <v>22957.815661</v>
      </c>
      <c r="I12" s="112">
        <v>724</v>
      </c>
      <c r="J12" s="39"/>
      <c r="K12" s="39"/>
      <c r="L12" s="39"/>
    </row>
    <row r="13" spans="2:12" s="10" customFormat="1" ht="12" customHeight="1">
      <c r="B13" s="17"/>
      <c r="C13" s="46" t="s">
        <v>113</v>
      </c>
      <c r="D13" s="81">
        <v>3988.147</v>
      </c>
      <c r="E13" s="50">
        <v>32.199</v>
      </c>
      <c r="F13" s="50">
        <v>100.613</v>
      </c>
      <c r="G13" s="81">
        <v>267.88</v>
      </c>
      <c r="H13" s="50">
        <v>1124.31</v>
      </c>
      <c r="I13" s="50">
        <v>2.52</v>
      </c>
      <c r="J13" s="36"/>
      <c r="K13" s="36"/>
      <c r="L13" s="36"/>
    </row>
    <row r="14" spans="2:12" s="10" customFormat="1" ht="12" customHeight="1">
      <c r="B14" s="17"/>
      <c r="C14" s="44" t="s">
        <v>78</v>
      </c>
      <c r="D14" s="82">
        <v>488.499</v>
      </c>
      <c r="E14" s="51">
        <v>0.973</v>
      </c>
      <c r="F14" s="51">
        <v>76.801</v>
      </c>
      <c r="G14" s="82">
        <v>5.29</v>
      </c>
      <c r="H14" s="51">
        <v>60.68</v>
      </c>
      <c r="I14" s="118" t="s">
        <v>0</v>
      </c>
      <c r="J14" s="36"/>
      <c r="K14" s="36"/>
      <c r="L14" s="36"/>
    </row>
    <row r="15" spans="2:12" s="10" customFormat="1" ht="12" customHeight="1">
      <c r="B15" s="17"/>
      <c r="C15" s="44" t="s">
        <v>103</v>
      </c>
      <c r="D15" s="82">
        <v>2481.55</v>
      </c>
      <c r="E15" s="51">
        <v>24.631</v>
      </c>
      <c r="F15" s="51">
        <v>123.008</v>
      </c>
      <c r="G15" s="82">
        <v>68.29</v>
      </c>
      <c r="H15" s="51">
        <v>227.74</v>
      </c>
      <c r="I15" s="66">
        <v>0.18</v>
      </c>
      <c r="J15" s="36"/>
      <c r="K15" s="36"/>
      <c r="L15" s="36"/>
    </row>
    <row r="16" spans="2:12" s="10" customFormat="1" ht="12" customHeight="1">
      <c r="B16" s="17"/>
      <c r="C16" s="44" t="s">
        <v>79</v>
      </c>
      <c r="D16" s="82">
        <v>5278.2</v>
      </c>
      <c r="E16" s="51">
        <v>44.7</v>
      </c>
      <c r="F16" s="51">
        <v>391.3</v>
      </c>
      <c r="G16" s="82">
        <v>120.6</v>
      </c>
      <c r="H16" s="51">
        <v>1598.7</v>
      </c>
      <c r="I16" s="51">
        <v>1.8</v>
      </c>
      <c r="J16" s="36"/>
      <c r="K16" s="36"/>
      <c r="L16" s="36"/>
    </row>
    <row r="17" spans="1:12" s="10" customFormat="1" ht="12" customHeight="1">
      <c r="A17" s="17"/>
      <c r="B17" s="17"/>
      <c r="C17" s="44" t="s">
        <v>114</v>
      </c>
      <c r="D17" s="82">
        <v>31879.13</v>
      </c>
      <c r="E17" s="51">
        <v>456.12</v>
      </c>
      <c r="F17" s="51">
        <v>1899.54</v>
      </c>
      <c r="G17" s="82">
        <v>1124</v>
      </c>
      <c r="H17" s="51">
        <v>5562</v>
      </c>
      <c r="I17" s="51">
        <v>21</v>
      </c>
      <c r="J17" s="36"/>
      <c r="K17" s="36"/>
      <c r="L17" s="36"/>
    </row>
    <row r="18" spans="1:12" s="10" customFormat="1" ht="12" customHeight="1">
      <c r="A18" s="96"/>
      <c r="B18" s="17"/>
      <c r="C18" s="44" t="s">
        <v>80</v>
      </c>
      <c r="D18" s="82">
        <v>720.4</v>
      </c>
      <c r="E18" s="51">
        <v>5</v>
      </c>
      <c r="F18" s="51">
        <v>43.1</v>
      </c>
      <c r="G18" s="82">
        <v>9.62</v>
      </c>
      <c r="H18" s="51">
        <v>42.41</v>
      </c>
      <c r="I18" s="51">
        <v>0.09</v>
      </c>
      <c r="J18" s="36"/>
      <c r="K18" s="36"/>
      <c r="L18" s="36"/>
    </row>
    <row r="19" spans="2:12" s="10" customFormat="1" ht="12" customHeight="1">
      <c r="B19" s="17"/>
      <c r="C19" s="44" t="s">
        <v>116</v>
      </c>
      <c r="D19" s="82">
        <v>6585.09</v>
      </c>
      <c r="E19" s="51">
        <v>187.49</v>
      </c>
      <c r="F19" s="51">
        <v>207.1</v>
      </c>
      <c r="G19" s="82">
        <v>564.14</v>
      </c>
      <c r="H19" s="51">
        <v>276.4</v>
      </c>
      <c r="I19" s="51">
        <v>58.36</v>
      </c>
      <c r="J19" s="36"/>
      <c r="K19" s="36"/>
      <c r="L19" s="36"/>
    </row>
    <row r="20" spans="2:12" s="10" customFormat="1" ht="12" customHeight="1">
      <c r="B20" s="17"/>
      <c r="C20" s="44" t="s">
        <v>112</v>
      </c>
      <c r="D20" s="83">
        <v>602.6</v>
      </c>
      <c r="E20" s="48">
        <v>1.2</v>
      </c>
      <c r="F20" s="48">
        <v>188.3</v>
      </c>
      <c r="G20" s="83">
        <v>41.92</v>
      </c>
      <c r="H20" s="48">
        <v>90</v>
      </c>
      <c r="I20" s="48">
        <v>54.91</v>
      </c>
      <c r="J20" s="36"/>
      <c r="K20" s="36"/>
      <c r="L20" s="36"/>
    </row>
    <row r="21" spans="2:12" s="10" customFormat="1" ht="12" customHeight="1">
      <c r="B21" s="17"/>
      <c r="C21" s="44" t="s">
        <v>81</v>
      </c>
      <c r="D21" s="85">
        <v>6799.935</v>
      </c>
      <c r="E21" s="56">
        <v>31.94</v>
      </c>
      <c r="F21" s="56">
        <v>465.394</v>
      </c>
      <c r="G21" s="83">
        <v>633.77</v>
      </c>
      <c r="H21" s="48">
        <v>3895.85</v>
      </c>
      <c r="I21" s="48">
        <v>116.53</v>
      </c>
      <c r="J21" s="36"/>
      <c r="K21" s="36"/>
      <c r="L21" s="36"/>
    </row>
    <row r="22" spans="1:12" s="10" customFormat="1" ht="12" customHeight="1">
      <c r="A22" s="17"/>
      <c r="B22" s="17"/>
      <c r="C22" s="44" t="s">
        <v>82</v>
      </c>
      <c r="D22" s="85">
        <v>25323.228</v>
      </c>
      <c r="E22" s="56">
        <v>367.817</v>
      </c>
      <c r="F22" s="56">
        <v>1950.323</v>
      </c>
      <c r="G22" s="83">
        <v>1450.99</v>
      </c>
      <c r="H22" s="48">
        <v>1967.61</v>
      </c>
      <c r="I22" s="48">
        <v>80.72</v>
      </c>
      <c r="J22" s="36"/>
      <c r="K22" s="36"/>
      <c r="L22" s="36"/>
    </row>
    <row r="23" spans="1:12" s="10" customFormat="1" ht="12" customHeight="1">
      <c r="A23" s="24"/>
      <c r="B23" s="17"/>
      <c r="C23" s="44" t="s">
        <v>83</v>
      </c>
      <c r="D23" s="83">
        <v>513.406</v>
      </c>
      <c r="E23" s="48">
        <v>3.656</v>
      </c>
      <c r="F23" s="48">
        <v>33.966</v>
      </c>
      <c r="G23" s="83">
        <v>42.26</v>
      </c>
      <c r="H23" s="48">
        <v>73</v>
      </c>
      <c r="I23" s="48">
        <v>1</v>
      </c>
      <c r="J23" s="36"/>
      <c r="K23" s="36"/>
      <c r="L23" s="24"/>
    </row>
    <row r="24" spans="1:12" s="10" customFormat="1" ht="12" customHeight="1">
      <c r="A24" s="39"/>
      <c r="B24" s="17"/>
      <c r="C24" s="44" t="s">
        <v>84</v>
      </c>
      <c r="D24" s="83">
        <v>10500</v>
      </c>
      <c r="E24" s="48">
        <v>95.21</v>
      </c>
      <c r="F24" s="48">
        <v>1206.67</v>
      </c>
      <c r="G24" s="83">
        <v>788.28</v>
      </c>
      <c r="H24" s="48">
        <v>1485.83</v>
      </c>
      <c r="I24" s="48">
        <v>33.63</v>
      </c>
      <c r="J24" s="36"/>
      <c r="K24" s="36"/>
      <c r="L24" s="36"/>
    </row>
    <row r="25" spans="2:12" s="10" customFormat="1" ht="12" customHeight="1">
      <c r="B25" s="17"/>
      <c r="C25" s="44" t="s">
        <v>85</v>
      </c>
      <c r="D25" s="85">
        <v>172.68</v>
      </c>
      <c r="E25" s="56">
        <v>0.027</v>
      </c>
      <c r="F25" s="56">
        <v>23.179</v>
      </c>
      <c r="G25" s="83">
        <v>5.04</v>
      </c>
      <c r="H25" s="48">
        <v>43.4</v>
      </c>
      <c r="I25" s="48">
        <v>3.38</v>
      </c>
      <c r="J25" s="36"/>
      <c r="K25" s="36"/>
      <c r="L25" s="36"/>
    </row>
    <row r="26" spans="2:12" s="10" customFormat="1" ht="12" customHeight="1">
      <c r="B26" s="17"/>
      <c r="C26" s="44" t="s">
        <v>86</v>
      </c>
      <c r="D26" s="83">
        <v>807.66</v>
      </c>
      <c r="E26" s="48">
        <v>6.27</v>
      </c>
      <c r="F26" s="48">
        <v>38.38</v>
      </c>
      <c r="G26" s="83">
        <v>17.36</v>
      </c>
      <c r="H26" s="48">
        <v>29.33</v>
      </c>
      <c r="I26" s="48">
        <v>0.27</v>
      </c>
      <c r="J26" s="36"/>
      <c r="K26" s="36"/>
      <c r="L26" s="36"/>
    </row>
    <row r="27" spans="2:12" s="10" customFormat="1" ht="12" customHeight="1">
      <c r="B27" s="17"/>
      <c r="C27" s="44" t="s">
        <v>87</v>
      </c>
      <c r="D27" s="83">
        <v>1438.033</v>
      </c>
      <c r="E27" s="48">
        <v>13.602</v>
      </c>
      <c r="F27" s="48">
        <v>100.969</v>
      </c>
      <c r="G27" s="83">
        <v>44.13</v>
      </c>
      <c r="H27" s="48">
        <v>66.17</v>
      </c>
      <c r="I27" s="48">
        <v>0.12</v>
      </c>
      <c r="J27" s="36"/>
      <c r="K27" s="36"/>
      <c r="L27" s="36"/>
    </row>
    <row r="28" spans="2:12" s="10" customFormat="1" ht="12" customHeight="1">
      <c r="B28" s="17"/>
      <c r="C28" s="44" t="s">
        <v>88</v>
      </c>
      <c r="D28" s="83">
        <v>332.519</v>
      </c>
      <c r="E28" s="49" t="s">
        <v>0</v>
      </c>
      <c r="F28" s="49" t="s">
        <v>0</v>
      </c>
      <c r="G28" s="83">
        <v>9.08</v>
      </c>
      <c r="H28" s="48">
        <v>12.29</v>
      </c>
      <c r="I28" s="48">
        <v>0.04</v>
      </c>
      <c r="J28" s="36"/>
      <c r="K28" s="36"/>
      <c r="L28" s="36"/>
    </row>
    <row r="29" spans="2:12" s="10" customFormat="1" ht="12" customHeight="1">
      <c r="B29" s="17"/>
      <c r="C29" s="44" t="s">
        <v>89</v>
      </c>
      <c r="D29" s="83">
        <v>1536.06</v>
      </c>
      <c r="E29" s="48">
        <v>4.56</v>
      </c>
      <c r="F29" s="48">
        <v>80.46</v>
      </c>
      <c r="G29" s="83">
        <v>26.39</v>
      </c>
      <c r="H29" s="48">
        <v>409.3</v>
      </c>
      <c r="I29" s="48">
        <v>0.42</v>
      </c>
      <c r="J29" s="36"/>
      <c r="K29" s="36"/>
      <c r="L29" s="36"/>
    </row>
    <row r="30" spans="2:12" s="10" customFormat="1" ht="12" customHeight="1">
      <c r="B30" s="17"/>
      <c r="C30" s="44" t="s">
        <v>3</v>
      </c>
      <c r="D30" s="83">
        <v>41.57</v>
      </c>
      <c r="E30" s="48">
        <v>0</v>
      </c>
      <c r="F30" s="49" t="s">
        <v>0</v>
      </c>
      <c r="G30" s="83">
        <v>1.03</v>
      </c>
      <c r="H30" s="48">
        <v>5.55</v>
      </c>
      <c r="I30" s="48">
        <v>0.1</v>
      </c>
      <c r="J30" s="36"/>
      <c r="K30" s="36"/>
      <c r="L30" s="36"/>
    </row>
    <row r="31" spans="2:12" s="10" customFormat="1" ht="12" customHeight="1">
      <c r="B31" s="17"/>
      <c r="C31" s="44" t="s">
        <v>90</v>
      </c>
      <c r="D31" s="83">
        <v>13330.873</v>
      </c>
      <c r="E31" s="49" t="s">
        <v>0</v>
      </c>
      <c r="F31" s="48">
        <v>844.965</v>
      </c>
      <c r="G31" s="83">
        <v>382.52</v>
      </c>
      <c r="H31" s="48">
        <v>1456.22</v>
      </c>
      <c r="I31" s="48">
        <v>12.98</v>
      </c>
      <c r="J31" s="36"/>
      <c r="K31" s="36"/>
      <c r="L31" s="36"/>
    </row>
    <row r="32" spans="1:12" s="10" customFormat="1" ht="12" customHeight="1">
      <c r="A32" s="39"/>
      <c r="B32" s="17"/>
      <c r="C32" s="44" t="s">
        <v>91</v>
      </c>
      <c r="D32" s="83">
        <v>3103.081</v>
      </c>
      <c r="E32" s="48">
        <v>32.495</v>
      </c>
      <c r="F32" s="48">
        <v>184.865</v>
      </c>
      <c r="G32" s="83">
        <v>228.75</v>
      </c>
      <c r="H32" s="48">
        <v>527.77</v>
      </c>
      <c r="I32" s="48">
        <v>6.95</v>
      </c>
      <c r="J32" s="36"/>
      <c r="K32" s="36"/>
      <c r="L32" s="36"/>
    </row>
    <row r="33" spans="2:12" s="10" customFormat="1" ht="12" customHeight="1">
      <c r="B33" s="17"/>
      <c r="C33" s="44" t="s">
        <v>92</v>
      </c>
      <c r="D33" s="83">
        <v>10874.28</v>
      </c>
      <c r="E33" s="48">
        <v>170.05</v>
      </c>
      <c r="F33" s="48">
        <v>772.67</v>
      </c>
      <c r="G33" s="83">
        <v>471.01</v>
      </c>
      <c r="H33" s="48">
        <v>1906.11</v>
      </c>
      <c r="I33" s="48">
        <v>0.56</v>
      </c>
      <c r="J33" s="36"/>
      <c r="K33" s="36"/>
      <c r="L33" s="36"/>
    </row>
    <row r="34" spans="2:12" s="10" customFormat="1" ht="12" customHeight="1">
      <c r="B34" s="17"/>
      <c r="C34" s="44" t="s">
        <v>4</v>
      </c>
      <c r="D34" s="83">
        <v>1935.423</v>
      </c>
      <c r="E34" s="48">
        <v>32.285</v>
      </c>
      <c r="F34" s="48">
        <v>73.34</v>
      </c>
      <c r="G34" s="83">
        <v>88.62</v>
      </c>
      <c r="H34" s="48">
        <v>377.46</v>
      </c>
      <c r="I34" s="48">
        <v>10.51</v>
      </c>
      <c r="J34" s="36"/>
      <c r="K34" s="36"/>
      <c r="L34" s="36"/>
    </row>
    <row r="35" spans="2:12" s="10" customFormat="1" ht="12" customHeight="1">
      <c r="B35" s="17"/>
      <c r="C35" s="44" t="s">
        <v>93</v>
      </c>
      <c r="D35" s="83">
        <v>919.297</v>
      </c>
      <c r="E35" s="48">
        <v>11.196</v>
      </c>
      <c r="F35" s="48">
        <v>81.65</v>
      </c>
      <c r="G35" s="83">
        <v>44.47</v>
      </c>
      <c r="H35" s="48">
        <v>330.47</v>
      </c>
      <c r="I35" s="48">
        <v>9.21</v>
      </c>
      <c r="J35" s="36"/>
      <c r="K35" s="36"/>
      <c r="L35" s="36"/>
    </row>
    <row r="36" spans="2:12" s="10" customFormat="1" ht="12" customHeight="1">
      <c r="B36" s="17"/>
      <c r="C36" s="44" t="s">
        <v>94</v>
      </c>
      <c r="D36" s="83">
        <v>553.678</v>
      </c>
      <c r="E36" s="49" t="s">
        <v>0</v>
      </c>
      <c r="F36" s="48">
        <v>15.157</v>
      </c>
      <c r="G36" s="83">
        <v>33.58</v>
      </c>
      <c r="H36" s="48">
        <v>20.23</v>
      </c>
      <c r="I36" s="48">
        <v>0.11</v>
      </c>
      <c r="J36" s="36"/>
      <c r="K36" s="36"/>
      <c r="L36" s="36"/>
    </row>
    <row r="37" spans="2:12" s="10" customFormat="1" ht="12" customHeight="1">
      <c r="B37" s="17"/>
      <c r="C37" s="44" t="s">
        <v>95</v>
      </c>
      <c r="D37" s="83">
        <v>864.625</v>
      </c>
      <c r="E37" s="48">
        <v>6.822</v>
      </c>
      <c r="F37" s="48">
        <v>35.759</v>
      </c>
      <c r="G37" s="83">
        <v>8.4</v>
      </c>
      <c r="H37" s="48">
        <v>45.24</v>
      </c>
      <c r="I37" s="48">
        <v>0.54</v>
      </c>
      <c r="J37" s="36"/>
      <c r="K37" s="36"/>
      <c r="L37" s="36"/>
    </row>
    <row r="38" spans="2:12" s="10" customFormat="1" ht="12" customHeight="1">
      <c r="B38" s="17"/>
      <c r="C38" s="44" t="s">
        <v>115</v>
      </c>
      <c r="D38" s="83">
        <v>2394.32</v>
      </c>
      <c r="E38" s="48">
        <v>54.65</v>
      </c>
      <c r="F38" s="48">
        <v>88.44</v>
      </c>
      <c r="G38" s="83">
        <v>85.76</v>
      </c>
      <c r="H38" s="48">
        <v>191.93</v>
      </c>
      <c r="I38" s="48">
        <v>1.2</v>
      </c>
      <c r="J38" s="36"/>
      <c r="K38" s="36"/>
      <c r="L38" s="36"/>
    </row>
    <row r="39" spans="2:12" s="10" customFormat="1" ht="12" customHeight="1">
      <c r="B39" s="17"/>
      <c r="C39" s="44" t="s">
        <v>96</v>
      </c>
      <c r="D39" s="83">
        <v>2933.16</v>
      </c>
      <c r="E39" s="48">
        <v>16.45</v>
      </c>
      <c r="F39" s="48">
        <v>90.24</v>
      </c>
      <c r="G39" s="83">
        <v>143.98</v>
      </c>
      <c r="H39" s="48">
        <v>233.5</v>
      </c>
      <c r="I39" s="48">
        <v>5.12</v>
      </c>
      <c r="J39" s="36"/>
      <c r="K39" s="36"/>
      <c r="L39" s="36"/>
    </row>
    <row r="40" spans="2:12" s="10" customFormat="1" ht="12" customHeight="1">
      <c r="B40" s="17"/>
      <c r="C40" s="68" t="s">
        <v>117</v>
      </c>
      <c r="D40" s="88">
        <v>15191</v>
      </c>
      <c r="E40" s="71" t="s">
        <v>0</v>
      </c>
      <c r="F40" s="70">
        <v>403.4</v>
      </c>
      <c r="G40" s="88">
        <v>883.21</v>
      </c>
      <c r="H40" s="70">
        <v>898.33</v>
      </c>
      <c r="I40" s="70">
        <v>300.25</v>
      </c>
      <c r="J40" s="36"/>
      <c r="K40" s="36"/>
      <c r="L40" s="36"/>
    </row>
    <row r="41" spans="2:12" s="10" customFormat="1" ht="12" customHeight="1">
      <c r="B41" s="17"/>
      <c r="C41" s="89" t="s">
        <v>97</v>
      </c>
      <c r="D41" s="90" t="s">
        <v>0</v>
      </c>
      <c r="E41" s="99" t="s">
        <v>0</v>
      </c>
      <c r="F41" s="100" t="s">
        <v>0</v>
      </c>
      <c r="G41" s="86">
        <v>3.5</v>
      </c>
      <c r="H41" s="78">
        <v>6.8</v>
      </c>
      <c r="I41" s="78">
        <v>10.1</v>
      </c>
      <c r="J41" s="36"/>
      <c r="K41" s="36"/>
      <c r="L41" s="36"/>
    </row>
    <row r="42" spans="2:12" s="10" customFormat="1" ht="12" customHeight="1">
      <c r="B42" s="17"/>
      <c r="C42" s="26" t="s">
        <v>125</v>
      </c>
      <c r="D42" s="116">
        <v>1569.5</v>
      </c>
      <c r="E42" s="80">
        <v>19.4</v>
      </c>
      <c r="F42" s="117">
        <v>98.3</v>
      </c>
      <c r="G42" s="119" t="s">
        <v>0</v>
      </c>
      <c r="H42" s="115" t="s">
        <v>0</v>
      </c>
      <c r="I42" s="115" t="s">
        <v>0</v>
      </c>
      <c r="J42" s="36"/>
      <c r="K42" s="36"/>
      <c r="L42" s="36"/>
    </row>
    <row r="43" spans="1:12" s="10" customFormat="1" ht="12" customHeight="1">
      <c r="A43" s="24"/>
      <c r="C43" s="120" t="s">
        <v>98</v>
      </c>
      <c r="D43" s="121">
        <v>3457.434</v>
      </c>
      <c r="E43" s="122">
        <v>42.794</v>
      </c>
      <c r="F43" s="123">
        <v>188.805</v>
      </c>
      <c r="G43" s="121">
        <v>141.76</v>
      </c>
      <c r="H43" s="122">
        <v>240.06</v>
      </c>
      <c r="I43" s="122">
        <v>4.41</v>
      </c>
      <c r="J43" s="67"/>
      <c r="K43" s="24"/>
      <c r="L43" s="24"/>
    </row>
    <row r="44" spans="1:12" s="10" customFormat="1" ht="12" customHeight="1">
      <c r="A44" s="24"/>
      <c r="C44" s="129" t="s">
        <v>24</v>
      </c>
      <c r="D44" s="130" t="s">
        <v>0</v>
      </c>
      <c r="E44" s="99" t="s">
        <v>0</v>
      </c>
      <c r="F44" s="131" t="s">
        <v>0</v>
      </c>
      <c r="G44" s="86">
        <v>4.12</v>
      </c>
      <c r="H44" s="78">
        <v>0.37</v>
      </c>
      <c r="I44" s="78">
        <v>0.86</v>
      </c>
      <c r="J44" s="67"/>
      <c r="K44" s="24"/>
      <c r="L44" s="24"/>
    </row>
    <row r="45" spans="1:12" s="10" customFormat="1" ht="12" customHeight="1">
      <c r="A45" s="24"/>
      <c r="C45" s="132" t="s">
        <v>99</v>
      </c>
      <c r="D45" s="133" t="s">
        <v>0</v>
      </c>
      <c r="E45" s="118" t="s">
        <v>0</v>
      </c>
      <c r="F45" s="134" t="s">
        <v>0</v>
      </c>
      <c r="G45" s="82">
        <v>8.7</v>
      </c>
      <c r="H45" s="51">
        <v>8.26</v>
      </c>
      <c r="I45" s="51">
        <v>1.95</v>
      </c>
      <c r="J45" s="67"/>
      <c r="K45" s="24"/>
      <c r="L45" s="24"/>
    </row>
    <row r="46" spans="1:12" s="10" customFormat="1" ht="12" customHeight="1">
      <c r="A46" s="24"/>
      <c r="C46" s="132" t="s">
        <v>100</v>
      </c>
      <c r="D46" s="82">
        <v>861.805</v>
      </c>
      <c r="E46" s="48">
        <v>2.817</v>
      </c>
      <c r="F46" s="135">
        <v>40.738</v>
      </c>
      <c r="G46" s="133" t="s">
        <v>0</v>
      </c>
      <c r="H46" s="118" t="s">
        <v>0</v>
      </c>
      <c r="I46" s="118" t="s">
        <v>0</v>
      </c>
      <c r="J46" s="67"/>
      <c r="K46" s="24"/>
      <c r="L46" s="24"/>
    </row>
    <row r="47" spans="1:12" s="10" customFormat="1" ht="12" customHeight="1">
      <c r="A47" s="24"/>
      <c r="C47" s="77" t="s">
        <v>101</v>
      </c>
      <c r="D47" s="87">
        <v>8934.2</v>
      </c>
      <c r="E47" s="79">
        <v>0</v>
      </c>
      <c r="F47" s="79">
        <v>665.8</v>
      </c>
      <c r="G47" s="87">
        <v>97.76</v>
      </c>
      <c r="H47" s="79">
        <v>0.03</v>
      </c>
      <c r="I47" s="79">
        <v>58.63</v>
      </c>
      <c r="J47" s="67"/>
      <c r="K47" s="24"/>
      <c r="L47" s="24"/>
    </row>
    <row r="48" spans="1:12" s="10" customFormat="1" ht="12" customHeight="1">
      <c r="A48" s="24"/>
      <c r="C48" s="124" t="s">
        <v>127</v>
      </c>
      <c r="D48" s="125" t="s">
        <v>0</v>
      </c>
      <c r="E48" s="126" t="s">
        <v>0</v>
      </c>
      <c r="F48" s="126" t="s">
        <v>0</v>
      </c>
      <c r="G48" s="127">
        <v>22.85</v>
      </c>
      <c r="H48" s="128">
        <v>8.53</v>
      </c>
      <c r="I48" s="128">
        <v>1.37</v>
      </c>
      <c r="J48" s="67"/>
      <c r="K48" s="24"/>
      <c r="L48" s="24"/>
    </row>
    <row r="49" spans="3:9" ht="12" customHeight="1">
      <c r="C49" s="26"/>
      <c r="D49" s="27"/>
      <c r="E49" s="27"/>
      <c r="F49" s="27"/>
      <c r="G49" s="27"/>
      <c r="H49" s="27"/>
      <c r="I49" s="27"/>
    </row>
    <row r="50" spans="3:9" ht="12" customHeight="1">
      <c r="C50" s="28" t="s">
        <v>75</v>
      </c>
      <c r="D50" s="27"/>
      <c r="E50" s="27"/>
      <c r="F50" s="27"/>
      <c r="G50" s="27"/>
      <c r="H50" s="27"/>
      <c r="I50" s="27"/>
    </row>
    <row r="51" spans="3:9" ht="12" customHeight="1">
      <c r="C51" s="62" t="s">
        <v>33</v>
      </c>
      <c r="D51" s="27"/>
      <c r="E51" s="27"/>
      <c r="F51" s="27"/>
      <c r="G51" s="27"/>
      <c r="H51" s="27"/>
      <c r="I51" s="27"/>
    </row>
    <row r="52" spans="3:12" ht="12" customHeight="1">
      <c r="C52" s="10"/>
      <c r="J52" s="4" t="s">
        <v>9</v>
      </c>
      <c r="K52" s="4"/>
      <c r="L52" s="4"/>
    </row>
    <row r="53" spans="3:12" ht="12">
      <c r="C53" s="10"/>
      <c r="J53" s="4"/>
      <c r="K53" s="4"/>
      <c r="L53" s="4"/>
    </row>
    <row r="54" spans="3:12" ht="12">
      <c r="C54" s="10"/>
      <c r="J54" s="4"/>
      <c r="K54" s="4"/>
      <c r="L54" s="4"/>
    </row>
    <row r="55" spans="1:12" ht="12">
      <c r="A55" s="5" t="s">
        <v>7</v>
      </c>
      <c r="C55" s="10"/>
      <c r="J55" s="4"/>
      <c r="K55" s="4"/>
      <c r="L55" s="4"/>
    </row>
    <row r="56" spans="1:4" ht="11.25" customHeight="1">
      <c r="A56" s="3" t="s">
        <v>44</v>
      </c>
      <c r="C56" s="10"/>
      <c r="D56" s="1"/>
    </row>
    <row r="57" ht="11.25" customHeight="1">
      <c r="A57" s="3" t="s">
        <v>45</v>
      </c>
    </row>
    <row r="58" ht="11.25" customHeight="1"/>
    <row r="59" ht="11.25" customHeight="1"/>
    <row r="60" ht="11.25" customHeight="1"/>
    <row r="61" spans="4:6" ht="12">
      <c r="D61" s="12"/>
      <c r="E61" s="12"/>
      <c r="F61" s="12"/>
    </row>
  </sheetData>
  <mergeCells count="5">
    <mergeCell ref="C10:C11"/>
    <mergeCell ref="D10:D11"/>
    <mergeCell ref="E10:E11"/>
    <mergeCell ref="F10:F11"/>
    <mergeCell ref="G10:I10"/>
  </mergeCells>
  <printOptions/>
  <pageMargins left="0.75" right="0.75" top="1" bottom="1" header="0.5" footer="0.5"/>
  <pageSetup horizontalDpi="2400" verticalDpi="2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Andrew Redpath (INFORMA)</cp:lastModifiedBy>
  <cp:lastPrinted>2016-11-16T14:29:42Z</cp:lastPrinted>
  <dcterms:created xsi:type="dcterms:W3CDTF">2006-09-22T14:49:05Z</dcterms:created>
  <dcterms:modified xsi:type="dcterms:W3CDTF">2017-06-22T16:21:13Z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