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450"/>
  </bookViews>
  <sheets>
    <sheet name="PL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<sst xmlns="http://schemas.openxmlformats.org/spreadsheetml/2006/main" count="415" uniqueCount="275">
  <si>
    <t>Source: Eurostat, EU SDG indicators (data extracted on 26 April 2023).</t>
  </si>
  <si>
    <t>Poland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</si>
  <si>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</si>
  <si>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</si>
  <si>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</si>
  <si>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</si>
  <si>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</si>
  <si>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</si>
  <si>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</si>
  <si>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</si>
  <si>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</si>
  <si>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</si>
  <si>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</si>
  <si>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</si>
  <si>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</si>
  <si>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</si>
  <si>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</si>
  <si>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</si>
  <si>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</si>
  <si>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</si>
  <si>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</si>
  <si>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</si>
  <si>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</si>
  <si>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</si>
  <si>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</si>
  <si>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</si>
  <si>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</si>
  <si>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</si>
  <si>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</si>
  <si>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</si>
  <si>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</si>
  <si>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</si>
  <si>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</si>
  <si>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</si>
  <si>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</si>
  <si>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</si>
  <si>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</si>
  <si>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</si>
  <si>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</si>
  <si>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</si>
  <si>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</si>
  <si>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</si>
  <si>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</si>
  <si>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N/A</t>
  </si>
  <si>
    <t>:</t>
  </si>
  <si>
    <t>Estimated severe soil erosion by water</t>
  </si>
  <si>
    <t>% of the non-artificial erodible area</t>
  </si>
  <si>
    <t>Common farmland bird index</t>
  </si>
  <si>
    <t>index 2000 = 100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</si>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</sst>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/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0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Poland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8" t="s">
        <v>1</v>
      </c>
      <c r="F2" s="48"/>
      <c r="G2" s="48"/>
      <c r="H2" s="48"/>
      <c r="I2" s="49" t="s">
        <v>2</v>
      </c>
      <c r="J2" s="49"/>
      <c r="K2" s="49"/>
      <c r="L2" s="49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50" t="s">
        <v>7</v>
      </c>
      <c r="F3" s="50"/>
      <c r="G3" s="51" t="s">
        <v>8</v>
      </c>
      <c r="H3" s="51"/>
      <c r="I3" s="50" t="s">
        <v>7</v>
      </c>
      <c r="J3" s="50"/>
      <c r="K3" s="51" t="s">
        <v>8</v>
      </c>
      <c r="L3" s="51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4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20.6</v>
      </c>
      <c r="G6" s="20">
        <v>2021</v>
      </c>
      <c r="H6" s="21">
        <v>16.8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47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17.3</v>
      </c>
      <c r="G7" s="20">
        <v>2021</v>
      </c>
      <c r="H7" s="21">
        <v>14.8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47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5.4</v>
      </c>
      <c r="G8" s="20">
        <v>2021</v>
      </c>
      <c r="H8" s="21">
        <v>2.9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47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6.6</v>
      </c>
      <c r="G9" s="20">
        <v>2021</v>
      </c>
      <c r="H9" s="21">
        <v>4.2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47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10.8</v>
      </c>
      <c r="G10" s="20">
        <v>2021</v>
      </c>
      <c r="H10" s="21">
        <v>8.9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45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24.4</v>
      </c>
      <c r="G11" s="20">
        <v>2021</v>
      </c>
      <c r="H11" s="21">
        <v>19.7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4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7.7</v>
      </c>
      <c r="G12" s="20">
        <v>2021</v>
      </c>
      <c r="H12" s="21">
        <v>5.7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47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6.6</v>
      </c>
      <c r="G13" s="20">
        <v>2021</v>
      </c>
      <c r="H13" s="21">
        <v>2.7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45"/>
      <c r="B14" s="15" t="s">
        <v>27</v>
      </c>
      <c r="C14" s="16">
        <f t="shared" si="0"/>
        <v>0</v>
      </c>
      <c r="D14" s="17" t="s">
        <v>14</v>
      </c>
      <c r="E14" s="18">
        <v>2014</v>
      </c>
      <c r="F14" s="19">
        <v>9.1</v>
      </c>
      <c r="G14" s="20">
        <v>2019</v>
      </c>
      <c r="H14" s="21">
        <v>7.9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17.2</v>
      </c>
      <c r="G16" s="20">
        <v>2019</v>
      </c>
      <c r="H16" s="21">
        <v>19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4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5335</v>
      </c>
      <c r="G17" s="20">
        <v>2021</v>
      </c>
      <c r="H17" s="24">
        <v>6589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47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1.4</v>
      </c>
      <c r="G18" s="20">
        <v>2021</v>
      </c>
      <c r="H18" s="26">
        <v>0.1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45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3.72</v>
      </c>
      <c r="G19" s="20">
        <v>2020</v>
      </c>
      <c r="H19" s="21">
        <v>3.45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6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19.899999999999999</v>
      </c>
      <c r="G20" s="20">
        <v>2020</v>
      </c>
      <c r="H20" s="21">
        <v>21.1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6"/>
      <c r="B21" s="15" t="s">
        <v>41</v>
      </c>
      <c r="C21" s="16">
        <f t="shared" si="1"/>
        <v>0</v>
      </c>
      <c r="D21" s="17" t="s">
        <v>42</v>
      </c>
      <c r="E21" s="18" t="s">
        <v>43</v>
      </c>
      <c r="F21" s="19" t="s">
        <v>44</v>
      </c>
      <c r="G21" s="20" t="s">
        <v>43</v>
      </c>
      <c r="H21" s="21" t="s">
        <v>44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6"/>
      <c r="B22" s="15" t="s">
        <v>45</v>
      </c>
      <c r="C22" s="16">
        <f t="shared" si="1"/>
        <v>0</v>
      </c>
      <c r="D22" s="17" t="s">
        <v>46</v>
      </c>
      <c r="E22" s="18">
        <v>2010</v>
      </c>
      <c r="F22" s="25">
        <v>1.0900000000000001</v>
      </c>
      <c r="G22" s="20">
        <v>2016</v>
      </c>
      <c r="H22" s="26">
        <v>1.1399999999999999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6"/>
      <c r="B23" s="15" t="s">
        <v>47</v>
      </c>
      <c r="C23" s="16">
        <f>HYPERLINK("https://ec.europa.eu/eurostat/databrowser/view/"&amp;P140&amp;"/default/table?lang=en",P140)</f>
        <v>0</v>
      </c>
      <c r="D23" s="17" t="s">
        <v>48</v>
      </c>
      <c r="E23" s="18">
        <v>2012</v>
      </c>
      <c r="F23" s="19">
        <v>84.7</v>
      </c>
      <c r="G23" s="20">
        <v>2017</v>
      </c>
      <c r="H23" s="21">
        <v>79.98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49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6" t="s">
        <v>50</v>
      </c>
      <c r="B25" s="15" t="s">
        <v>51</v>
      </c>
      <c r="C25" s="16">
        <f t="shared" ref="C25:C35" si="2">HYPERLINK("https://ec.europa.eu/eurostat/databrowser/view/"&amp;P25&amp;"/default/table?lang=en",P25)</f>
        <v>0</v>
      </c>
      <c r="D25" s="17" t="s">
        <v>52</v>
      </c>
      <c r="E25" s="18">
        <v>2015</v>
      </c>
      <c r="F25" s="19">
        <v>61.6</v>
      </c>
      <c r="G25" s="20">
        <v>2020</v>
      </c>
      <c r="H25" s="21">
        <v>62.3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6"/>
      <c r="B26" s="15" t="s">
        <v>53</v>
      </c>
      <c r="C26" s="16">
        <f t="shared" si="2"/>
        <v>0</v>
      </c>
      <c r="D26" s="17" t="s">
        <v>26</v>
      </c>
      <c r="E26" s="18">
        <v>2016</v>
      </c>
      <c r="F26" s="19">
        <v>58.5</v>
      </c>
      <c r="G26" s="20">
        <v>2021</v>
      </c>
      <c r="H26" s="21">
        <v>64.400000000000006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4" t="s">
        <v>54</v>
      </c>
      <c r="B27" s="15" t="s">
        <v>55</v>
      </c>
      <c r="C27" s="16">
        <f t="shared" si="2"/>
        <v>0</v>
      </c>
      <c r="D27" s="17" t="s">
        <v>56</v>
      </c>
      <c r="E27" s="18">
        <v>2014</v>
      </c>
      <c r="F27" s="27">
        <v>28</v>
      </c>
      <c r="G27" s="20">
        <v>2020</v>
      </c>
      <c r="H27" s="28">
        <v>26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47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17.2</v>
      </c>
      <c r="G28" s="20">
        <v>2019</v>
      </c>
      <c r="H28" s="21">
        <v>19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45"/>
      <c r="B29" s="15" t="s">
        <v>57</v>
      </c>
      <c r="C29" s="16">
        <f t="shared" si="2"/>
        <v>0</v>
      </c>
      <c r="D29" s="17" t="s">
        <v>14</v>
      </c>
      <c r="E29" s="18">
        <v>2014</v>
      </c>
      <c r="F29" s="19">
        <v>13.4</v>
      </c>
      <c r="G29" s="20">
        <v>2019</v>
      </c>
      <c r="H29" s="21">
        <v>12.6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4" t="s">
        <v>58</v>
      </c>
      <c r="B30" s="15" t="s">
        <v>59</v>
      </c>
      <c r="C30" s="16">
        <f t="shared" si="2"/>
        <v>0</v>
      </c>
      <c r="D30" s="17" t="s">
        <v>60</v>
      </c>
      <c r="E30" s="18">
        <v>2015</v>
      </c>
      <c r="F30" s="19">
        <v>2.79</v>
      </c>
      <c r="G30" s="20">
        <v>2020</v>
      </c>
      <c r="H30" s="21">
        <v>1.84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47"/>
      <c r="B31" s="15" t="s">
        <v>61</v>
      </c>
      <c r="C31" s="16">
        <f t="shared" si="2"/>
        <v>0</v>
      </c>
      <c r="D31" s="17" t="s">
        <v>60</v>
      </c>
      <c r="E31" s="18">
        <v>2015</v>
      </c>
      <c r="F31" s="19">
        <v>352.57</v>
      </c>
      <c r="G31" s="20">
        <v>2020</v>
      </c>
      <c r="H31" s="21">
        <v>418.88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47"/>
      <c r="B32" s="15" t="s">
        <v>62</v>
      </c>
      <c r="C32" s="16">
        <f t="shared" si="2"/>
        <v>0</v>
      </c>
      <c r="D32" s="17" t="s">
        <v>63</v>
      </c>
      <c r="E32" s="18">
        <v>2015</v>
      </c>
      <c r="F32" s="29">
        <v>1.89</v>
      </c>
      <c r="G32" s="20">
        <v>2020</v>
      </c>
      <c r="H32" s="30">
        <v>1.35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47"/>
      <c r="B33" s="15" t="s">
        <v>64</v>
      </c>
      <c r="C33" s="16">
        <f t="shared" si="2"/>
        <v>0</v>
      </c>
      <c r="D33" s="17" t="s">
        <v>60</v>
      </c>
      <c r="E33" s="18">
        <v>2016</v>
      </c>
      <c r="F33" s="25">
        <v>8</v>
      </c>
      <c r="G33" s="20">
        <v>2021</v>
      </c>
      <c r="H33" s="26">
        <v>5.9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45"/>
      <c r="B34" s="15" t="s">
        <v>65</v>
      </c>
      <c r="C34" s="16">
        <f>HYPERLINK("https://ec.europa.eu/eurostat/databrowser/view/"&amp;P34&amp;"/default/table?lang=en",P34)</f>
        <v>0</v>
      </c>
      <c r="D34" s="17" t="s">
        <v>60</v>
      </c>
      <c r="E34" s="18">
        <v>2015</v>
      </c>
      <c r="F34" s="31">
        <v>117</v>
      </c>
      <c r="G34" s="20">
        <v>2020</v>
      </c>
      <c r="H34" s="32">
        <v>96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66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6.6</v>
      </c>
      <c r="G35" s="20">
        <v>2021</v>
      </c>
      <c r="H35" s="21">
        <v>2.7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67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4" t="s">
        <v>68</v>
      </c>
      <c r="B37" s="15" t="s">
        <v>69</v>
      </c>
      <c r="C37" s="16">
        <f t="shared" ref="C37:C42" si="3">HYPERLINK("https://ec.europa.eu/eurostat/databrowser/view/"&amp;P37&amp;"/default/table?lang=en",P37)</f>
        <v>0</v>
      </c>
      <c r="D37" s="17" t="s">
        <v>70</v>
      </c>
      <c r="E37" s="18">
        <v>2015</v>
      </c>
      <c r="F37" s="19">
        <v>14.4</v>
      </c>
      <c r="G37" s="20">
        <v>2018</v>
      </c>
      <c r="H37" s="21">
        <v>14.7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47"/>
      <c r="B38" s="15" t="s">
        <v>71</v>
      </c>
      <c r="C38" s="16">
        <f t="shared" si="3"/>
        <v>0</v>
      </c>
      <c r="D38" s="17" t="s">
        <v>72</v>
      </c>
      <c r="E38" s="18">
        <v>2015</v>
      </c>
      <c r="F38" s="19">
        <v>84.3</v>
      </c>
      <c r="G38" s="20">
        <v>2020</v>
      </c>
      <c r="H38" s="21">
        <v>90.8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45"/>
      <c r="B39" s="15" t="s">
        <v>73</v>
      </c>
      <c r="C39" s="16">
        <f t="shared" si="3"/>
        <v>0</v>
      </c>
      <c r="D39" s="17" t="s">
        <v>74</v>
      </c>
      <c r="E39" s="34">
        <v>2017</v>
      </c>
      <c r="F39" s="35">
        <v>5</v>
      </c>
      <c r="G39" s="36">
        <v>2022</v>
      </c>
      <c r="H39" s="37">
        <v>4.8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75</v>
      </c>
      <c r="B40" s="15" t="s">
        <v>76</v>
      </c>
      <c r="C40" s="16">
        <f t="shared" si="3"/>
        <v>0</v>
      </c>
      <c r="D40" s="17" t="s">
        <v>77</v>
      </c>
      <c r="E40" s="18">
        <v>2017</v>
      </c>
      <c r="F40" s="19">
        <v>43.6</v>
      </c>
      <c r="G40" s="20">
        <v>2022</v>
      </c>
      <c r="H40" s="21">
        <v>40.5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78</v>
      </c>
      <c r="B41" s="15" t="s">
        <v>79</v>
      </c>
      <c r="C41" s="16">
        <f t="shared" si="3"/>
        <v>0</v>
      </c>
      <c r="D41" s="17" t="s">
        <v>80</v>
      </c>
      <c r="E41" s="18">
        <v>2017</v>
      </c>
      <c r="F41" s="19">
        <v>4</v>
      </c>
      <c r="G41" s="20">
        <v>2022</v>
      </c>
      <c r="H41" s="21">
        <v>7.6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81</v>
      </c>
      <c r="B42" s="15" t="s">
        <v>82</v>
      </c>
      <c r="C42" s="16">
        <f t="shared" si="3"/>
        <v>0</v>
      </c>
      <c r="D42" s="17" t="s">
        <v>83</v>
      </c>
      <c r="E42" s="18" t="s">
        <v>43</v>
      </c>
      <c r="F42" s="19" t="s">
        <v>44</v>
      </c>
      <c r="G42" s="20">
        <v>2021</v>
      </c>
      <c r="H42" s="21">
        <v>42.93</v>
      </c>
      <c r="I42" s="18" t="s">
        <v>43</v>
      </c>
      <c r="J42" s="19" t="s">
        <v>44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43</v>
      </c>
      <c r="F44" s="39" t="s">
        <v>44</v>
      </c>
      <c r="G44" s="36">
        <v>2012</v>
      </c>
      <c r="H44" s="40">
        <v>4</v>
      </c>
      <c r="I44" s="34" t="s">
        <v>43</v>
      </c>
      <c r="J44" s="39" t="s">
        <v>44</v>
      </c>
      <c r="K44" s="36">
        <v>2012</v>
      </c>
      <c r="L44" s="40">
        <v>8</v>
      </c>
    </row>
    <row r="45" spans="1:12" ht="22.5" x14ac:dyDescent="0.25">
      <c r="A45" s="44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2.1</v>
      </c>
      <c r="G45" s="20">
        <v>2022</v>
      </c>
      <c r="H45" s="21">
        <v>2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45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20</v>
      </c>
      <c r="G46" s="20">
        <v>2022</v>
      </c>
      <c r="H46" s="21">
        <v>18.900000000000002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4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14</v>
      </c>
      <c r="G47" s="20">
        <v>2022</v>
      </c>
      <c r="H47" s="21">
        <v>12.9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47"/>
      <c r="B48" s="15" t="s">
        <v>96</v>
      </c>
      <c r="C48" s="16">
        <f t="shared" si="4"/>
        <v>0</v>
      </c>
      <c r="D48" s="17" t="s">
        <v>97</v>
      </c>
      <c r="E48" s="18">
        <v>2016</v>
      </c>
      <c r="F48" s="19">
        <v>7.1</v>
      </c>
      <c r="G48" s="20">
        <v>2021</v>
      </c>
      <c r="H48" s="21">
        <v>4.5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45"/>
      <c r="B49" s="15" t="s">
        <v>98</v>
      </c>
      <c r="C49" s="16">
        <f t="shared" si="4"/>
        <v>0</v>
      </c>
      <c r="D49" s="17" t="s">
        <v>95</v>
      </c>
      <c r="E49" s="18">
        <v>2017</v>
      </c>
      <c r="F49" s="19">
        <v>3.5000000000000004</v>
      </c>
      <c r="G49" s="20">
        <v>2022</v>
      </c>
      <c r="H49" s="21">
        <v>1.1000000000000001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6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25.9</v>
      </c>
      <c r="G50" s="20">
        <v>2022</v>
      </c>
      <c r="H50" s="21">
        <v>27.5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6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20.100000000000001</v>
      </c>
      <c r="G51" s="20">
        <v>2022</v>
      </c>
      <c r="H51" s="21">
        <v>24.2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6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2.6</v>
      </c>
      <c r="G53" s="20">
        <v>2020</v>
      </c>
      <c r="H53" s="21">
        <v>1.3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6"/>
      <c r="B54" s="15" t="s">
        <v>107</v>
      </c>
      <c r="C54" s="16">
        <f t="shared" si="5"/>
        <v>0</v>
      </c>
      <c r="D54" s="17" t="s">
        <v>14</v>
      </c>
      <c r="E54" s="18">
        <v>2015</v>
      </c>
      <c r="F54" s="19">
        <v>72.599999999999994</v>
      </c>
      <c r="G54" s="20">
        <v>2020</v>
      </c>
      <c r="H54" s="21">
        <v>74.78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6" t="s">
        <v>108</v>
      </c>
      <c r="B55" s="15" t="s">
        <v>109</v>
      </c>
      <c r="C55" s="16">
        <f t="shared" si="5"/>
        <v>0</v>
      </c>
      <c r="D55" s="17" t="s">
        <v>110</v>
      </c>
      <c r="E55" s="18">
        <v>2015</v>
      </c>
      <c r="F55" s="29">
        <v>2.75</v>
      </c>
      <c r="G55" s="20">
        <v>2020</v>
      </c>
      <c r="H55" s="30">
        <v>2.69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6"/>
      <c r="B56" s="15" t="s">
        <v>41</v>
      </c>
      <c r="C56" s="16">
        <f t="shared" si="5"/>
        <v>0</v>
      </c>
      <c r="D56" s="17" t="s">
        <v>42</v>
      </c>
      <c r="E56" s="18" t="s">
        <v>43</v>
      </c>
      <c r="F56" s="19" t="s">
        <v>44</v>
      </c>
      <c r="G56" s="20" t="s">
        <v>43</v>
      </c>
      <c r="H56" s="21" t="s">
        <v>44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6"/>
      <c r="B57" s="15" t="s">
        <v>111</v>
      </c>
      <c r="C57" s="16">
        <f t="shared" si="5"/>
        <v>0</v>
      </c>
      <c r="D57" s="17" t="s">
        <v>112</v>
      </c>
      <c r="E57" s="18" t="s">
        <v>43</v>
      </c>
      <c r="F57" s="41" t="s">
        <v>44</v>
      </c>
      <c r="G57" s="20" t="s">
        <v>43</v>
      </c>
      <c r="H57" s="42" t="s">
        <v>44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6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>
        <v>2016</v>
      </c>
      <c r="F58" s="19">
        <v>74.099999999999994</v>
      </c>
      <c r="G58" s="20">
        <v>2021</v>
      </c>
      <c r="H58" s="21">
        <v>44.8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7.77</v>
      </c>
      <c r="G59" s="20">
        <v>2019</v>
      </c>
      <c r="H59" s="21">
        <v>8.6999999999999993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4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2.5</v>
      </c>
      <c r="G61" s="20">
        <v>2021</v>
      </c>
      <c r="H61" s="26">
        <v>2.75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47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1.75</v>
      </c>
      <c r="G62" s="20">
        <v>2021</v>
      </c>
      <c r="H62" s="26">
        <v>1.99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47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524</v>
      </c>
      <c r="G63" s="20">
        <v>2021</v>
      </c>
      <c r="H63" s="28">
        <v>587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45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4.28</v>
      </c>
      <c r="G64" s="20">
        <v>2021</v>
      </c>
      <c r="H64" s="21">
        <v>4.78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6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11.396000000000001</v>
      </c>
      <c r="G65" s="20">
        <v>2021</v>
      </c>
      <c r="H65" s="21">
        <v>15.624000000000001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6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30.76</v>
      </c>
      <c r="G66" s="20">
        <v>2021</v>
      </c>
      <c r="H66" s="21">
        <v>40.442999999999998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7.1</v>
      </c>
      <c r="G67" s="20">
        <v>2021</v>
      </c>
      <c r="H67" s="21">
        <v>3.2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4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11800</v>
      </c>
      <c r="G69" s="20">
        <v>2022</v>
      </c>
      <c r="H69" s="24">
        <v>14600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47"/>
      <c r="B70" s="15" t="s">
        <v>138</v>
      </c>
      <c r="C70" s="16">
        <f t="shared" si="7"/>
        <v>0</v>
      </c>
      <c r="D70" s="17" t="s">
        <v>139</v>
      </c>
      <c r="E70" s="18">
        <v>2016</v>
      </c>
      <c r="F70" s="19">
        <v>18.47</v>
      </c>
      <c r="G70" s="20">
        <v>2021</v>
      </c>
      <c r="H70" s="21">
        <v>17.04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45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16.126999999999999</v>
      </c>
      <c r="G71" s="20">
        <v>2020</v>
      </c>
      <c r="H71" s="21">
        <v>17.614999999999998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4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70</v>
      </c>
      <c r="G72" s="20">
        <v>2022</v>
      </c>
      <c r="H72" s="21">
        <v>76.7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47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1.5</v>
      </c>
      <c r="G73" s="20">
        <v>2022</v>
      </c>
      <c r="H73" s="21">
        <v>0.9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47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13</v>
      </c>
      <c r="G74" s="20">
        <v>2022</v>
      </c>
      <c r="H74" s="21">
        <v>10.9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45"/>
      <c r="B75" s="15" t="s">
        <v>98</v>
      </c>
      <c r="C75" s="16">
        <f t="shared" si="7"/>
        <v>0</v>
      </c>
      <c r="D75" s="17" t="s">
        <v>95</v>
      </c>
      <c r="E75" s="18">
        <v>2017</v>
      </c>
      <c r="F75" s="19">
        <v>3.5000000000000004</v>
      </c>
      <c r="G75" s="20">
        <v>2022</v>
      </c>
      <c r="H75" s="21">
        <v>1.1000000000000001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6" t="s">
        <v>148</v>
      </c>
      <c r="B76" s="15" t="s">
        <v>62</v>
      </c>
      <c r="C76" s="16">
        <f t="shared" si="7"/>
        <v>0</v>
      </c>
      <c r="D76" s="17" t="s">
        <v>63</v>
      </c>
      <c r="E76" s="18">
        <v>2015</v>
      </c>
      <c r="F76" s="29">
        <v>1.89</v>
      </c>
      <c r="G76" s="20">
        <v>2020</v>
      </c>
      <c r="H76" s="30">
        <v>1.35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6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10.8</v>
      </c>
      <c r="G77" s="20">
        <v>2021</v>
      </c>
      <c r="H77" s="21">
        <v>8.9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4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0.96</v>
      </c>
      <c r="G79" s="20">
        <v>2021</v>
      </c>
      <c r="H79" s="30">
        <v>1.44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47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11.74</v>
      </c>
      <c r="G80" s="20">
        <v>2022</v>
      </c>
      <c r="H80" s="24">
        <v>16.329999999999998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47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0.66920000000000002</v>
      </c>
      <c r="G81" s="20">
        <v>2021</v>
      </c>
      <c r="H81" s="30">
        <v>1.1021000000000001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45"/>
      <c r="B82" s="15" t="s">
        <v>76</v>
      </c>
      <c r="C82" s="16">
        <f t="shared" si="8"/>
        <v>0</v>
      </c>
      <c r="D82" s="17" t="s">
        <v>155</v>
      </c>
      <c r="E82" s="18">
        <v>2017</v>
      </c>
      <c r="F82" s="19">
        <v>43.6</v>
      </c>
      <c r="G82" s="20">
        <v>2022</v>
      </c>
      <c r="H82" s="21">
        <v>40.5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4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2015</v>
      </c>
      <c r="F83" s="29">
        <v>0.31</v>
      </c>
      <c r="G83" s="20">
        <v>2020</v>
      </c>
      <c r="H83" s="30">
        <v>0.28000000000000003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45"/>
      <c r="B84" s="15" t="s">
        <v>159</v>
      </c>
      <c r="C84" s="16">
        <f t="shared" si="8"/>
        <v>0</v>
      </c>
      <c r="D84" s="17" t="s">
        <v>139</v>
      </c>
      <c r="E84" s="18">
        <v>2015</v>
      </c>
      <c r="F84" s="19">
        <v>2.5</v>
      </c>
      <c r="G84" s="20">
        <v>2020</v>
      </c>
      <c r="H84" s="21">
        <v>2.5299999999999998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4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21.3</v>
      </c>
      <c r="G85" s="20">
        <v>2020</v>
      </c>
      <c r="H85" s="21">
        <v>12.4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47"/>
      <c r="B86" s="15" t="s">
        <v>163</v>
      </c>
      <c r="C86" s="16">
        <f t="shared" si="8"/>
        <v>0</v>
      </c>
      <c r="D86" s="17" t="s">
        <v>164</v>
      </c>
      <c r="E86" s="18">
        <v>2016</v>
      </c>
      <c r="F86" s="19">
        <v>24.8</v>
      </c>
      <c r="G86" s="20">
        <v>2021</v>
      </c>
      <c r="H86" s="21">
        <v>22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45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14.8</v>
      </c>
      <c r="G87" s="20">
        <v>2021</v>
      </c>
      <c r="H87" s="21">
        <v>70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4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4.76</v>
      </c>
      <c r="G89" s="20">
        <v>2021</v>
      </c>
      <c r="H89" s="21">
        <v>4.03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47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21.3</v>
      </c>
      <c r="G90" s="20">
        <v>2021</v>
      </c>
      <c r="H90" s="21">
        <v>23.1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47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24.4</v>
      </c>
      <c r="G91" s="20">
        <v>2021</v>
      </c>
      <c r="H91" s="21">
        <v>19.7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45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12.000000000000002</v>
      </c>
      <c r="G92" s="20">
        <v>2021</v>
      </c>
      <c r="H92" s="21">
        <v>11.1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4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69</v>
      </c>
      <c r="G93" s="20">
        <v>2022</v>
      </c>
      <c r="H93" s="24">
        <v>79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45"/>
      <c r="B94" s="15" t="s">
        <v>178</v>
      </c>
      <c r="C94" s="16">
        <f t="shared" si="9"/>
        <v>0</v>
      </c>
      <c r="D94" s="17" t="s">
        <v>177</v>
      </c>
      <c r="E94" s="18">
        <v>2016</v>
      </c>
      <c r="F94" s="23">
        <v>73</v>
      </c>
      <c r="G94" s="20">
        <v>2021</v>
      </c>
      <c r="H94" s="24">
        <v>74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4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79</v>
      </c>
      <c r="G95" s="20">
        <v>2022</v>
      </c>
      <c r="H95" s="24">
        <v>204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47"/>
      <c r="B96" s="15" t="s">
        <v>182</v>
      </c>
      <c r="C96" s="16">
        <f t="shared" si="9"/>
        <v>0</v>
      </c>
      <c r="D96" s="17" t="s">
        <v>183</v>
      </c>
      <c r="E96" s="18">
        <v>2016</v>
      </c>
      <c r="F96" s="25">
        <v>11.7</v>
      </c>
      <c r="G96" s="20">
        <v>2021</v>
      </c>
      <c r="H96" s="26">
        <v>4.9000000000000004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47"/>
      <c r="B97" s="15" t="s">
        <v>184</v>
      </c>
      <c r="C97" s="16">
        <f t="shared" si="9"/>
        <v>0</v>
      </c>
      <c r="D97" s="17" t="s">
        <v>185</v>
      </c>
      <c r="E97" s="18" t="s">
        <v>43</v>
      </c>
      <c r="F97" s="25" t="s">
        <v>44</v>
      </c>
      <c r="G97" s="20" t="s">
        <v>43</v>
      </c>
      <c r="H97" s="26" t="s">
        <v>44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47"/>
      <c r="B98" s="15" t="s">
        <v>186</v>
      </c>
      <c r="C98" s="16">
        <f t="shared" si="9"/>
        <v>0</v>
      </c>
      <c r="D98" s="17" t="s">
        <v>187</v>
      </c>
      <c r="E98" s="18" t="s">
        <v>43</v>
      </c>
      <c r="F98" s="25" t="s">
        <v>44</v>
      </c>
      <c r="G98" s="20">
        <v>2018</v>
      </c>
      <c r="H98" s="26">
        <v>0.5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45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0.10000000000000853</v>
      </c>
      <c r="G99" s="20">
        <v>2022</v>
      </c>
      <c r="H99" s="26">
        <v>4.1000000000000085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4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2014</v>
      </c>
      <c r="F101" s="19">
        <v>9.1</v>
      </c>
      <c r="G101" s="20">
        <v>2019</v>
      </c>
      <c r="H101" s="21">
        <v>7.9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47"/>
      <c r="B102" s="15" t="s">
        <v>57</v>
      </c>
      <c r="C102" s="16">
        <f t="shared" si="10"/>
        <v>0</v>
      </c>
      <c r="D102" s="17" t="s">
        <v>14</v>
      </c>
      <c r="E102" s="18">
        <v>2014</v>
      </c>
      <c r="F102" s="19">
        <v>13.4</v>
      </c>
      <c r="G102" s="20">
        <v>2019</v>
      </c>
      <c r="H102" s="21">
        <v>12.6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47"/>
      <c r="B103" s="15" t="s">
        <v>65</v>
      </c>
      <c r="C103" s="16">
        <f t="shared" si="10"/>
        <v>0</v>
      </c>
      <c r="D103" s="17" t="s">
        <v>60</v>
      </c>
      <c r="E103" s="18">
        <v>2015</v>
      </c>
      <c r="F103" s="31">
        <v>117</v>
      </c>
      <c r="G103" s="20">
        <v>2020</v>
      </c>
      <c r="H103" s="32">
        <v>96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45"/>
      <c r="B104" s="15" t="s">
        <v>192</v>
      </c>
      <c r="C104" s="16">
        <f t="shared" si="10"/>
        <v>0</v>
      </c>
      <c r="D104" s="17" t="s">
        <v>14</v>
      </c>
      <c r="E104" s="18">
        <v>2014</v>
      </c>
      <c r="F104" s="19">
        <v>6.4</v>
      </c>
      <c r="G104" s="20">
        <v>2019</v>
      </c>
      <c r="H104" s="21">
        <v>4.4000000000000004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6" t="s">
        <v>193</v>
      </c>
      <c r="B105" s="15" t="s">
        <v>64</v>
      </c>
      <c r="C105" s="16">
        <f t="shared" si="10"/>
        <v>0</v>
      </c>
      <c r="D105" s="17" t="s">
        <v>60</v>
      </c>
      <c r="E105" s="18">
        <v>2016</v>
      </c>
      <c r="F105" s="25">
        <v>8</v>
      </c>
      <c r="G105" s="20">
        <v>2021</v>
      </c>
      <c r="H105" s="26">
        <v>5.9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6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21.3</v>
      </c>
      <c r="G106" s="20">
        <v>2020</v>
      </c>
      <c r="H106" s="21">
        <v>12.4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6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623.9</v>
      </c>
      <c r="G107" s="20">
        <v>2018</v>
      </c>
      <c r="H107" s="26">
        <v>633.70000000000005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6"/>
      <c r="B108" s="15" t="s">
        <v>199</v>
      </c>
      <c r="C108" s="16">
        <f t="shared" si="10"/>
        <v>0</v>
      </c>
      <c r="D108" s="17" t="s">
        <v>200</v>
      </c>
      <c r="E108" s="18">
        <v>2016</v>
      </c>
      <c r="F108" s="19">
        <v>34.799999999999997</v>
      </c>
      <c r="G108" s="20">
        <v>2021</v>
      </c>
      <c r="H108" s="21">
        <v>40.299999999999997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6"/>
      <c r="B109" s="15" t="s">
        <v>107</v>
      </c>
      <c r="C109" s="16">
        <f t="shared" si="10"/>
        <v>0</v>
      </c>
      <c r="D109" s="17" t="s">
        <v>14</v>
      </c>
      <c r="E109" s="18">
        <v>2015</v>
      </c>
      <c r="F109" s="19">
        <v>72.599999999999994</v>
      </c>
      <c r="G109" s="20">
        <v>2020</v>
      </c>
      <c r="H109" s="21">
        <v>74.78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4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16.126999999999999</v>
      </c>
      <c r="G111" s="20">
        <v>2020</v>
      </c>
      <c r="H111" s="21">
        <v>17.614999999999998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47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43</v>
      </c>
      <c r="F112" s="19" t="s">
        <v>44</v>
      </c>
      <c r="G112" s="20" t="s">
        <v>43</v>
      </c>
      <c r="H112" s="21" t="s">
        <v>44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47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125.8</v>
      </c>
      <c r="G113" s="20">
        <v>2021</v>
      </c>
      <c r="H113" s="21">
        <v>136.19999999999999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45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4.28</v>
      </c>
      <c r="G114" s="20">
        <v>2021</v>
      </c>
      <c r="H114" s="21">
        <v>4.78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>
        <v>2015</v>
      </c>
      <c r="F115" s="19">
        <v>2.5</v>
      </c>
      <c r="G115" s="20">
        <v>2020</v>
      </c>
      <c r="H115" s="21">
        <v>2.5299999999999998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4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10.199999999999999</v>
      </c>
      <c r="G116" s="20">
        <v>2021</v>
      </c>
      <c r="H116" s="21">
        <v>9.1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45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4793</v>
      </c>
      <c r="G117" s="20">
        <v>2020</v>
      </c>
      <c r="H117" s="24">
        <v>4492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4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9.6</v>
      </c>
      <c r="G119" s="20">
        <v>2021</v>
      </c>
      <c r="H119" s="21">
        <v>10.1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47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-122.7</v>
      </c>
      <c r="G120" s="20">
        <v>2021</v>
      </c>
      <c r="H120" s="21">
        <v>-67.900000000000006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47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11.396000000000001</v>
      </c>
      <c r="G121" s="20">
        <v>2021</v>
      </c>
      <c r="H121" s="21">
        <v>15.624000000000001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45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125.8</v>
      </c>
      <c r="G122" s="20">
        <v>2021</v>
      </c>
      <c r="H122" s="21">
        <v>136.19999999999999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4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9.91</v>
      </c>
      <c r="G123" s="20">
        <v>2021</v>
      </c>
      <c r="H123" s="26">
        <v>9.67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45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11.4</v>
      </c>
      <c r="G124" s="20">
        <v>2022</v>
      </c>
      <c r="H124" s="26">
        <v>15.3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2016</v>
      </c>
      <c r="F125" s="23">
        <v>5.38</v>
      </c>
      <c r="G125" s="20">
        <v>2021</v>
      </c>
      <c r="H125" s="24">
        <v>8.44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4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43</v>
      </c>
      <c r="F127" s="29" t="s">
        <v>44</v>
      </c>
      <c r="G127" s="20" t="s">
        <v>43</v>
      </c>
      <c r="H127" s="30" t="s">
        <v>44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47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>
        <v>2017</v>
      </c>
      <c r="F128" s="29">
        <v>0.12000000000000001</v>
      </c>
      <c r="G128" s="20">
        <v>2022</v>
      </c>
      <c r="H128" s="30">
        <v>0.11499999999999999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45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>
        <v>2016</v>
      </c>
      <c r="F129" s="19">
        <v>56.2</v>
      </c>
      <c r="G129" s="20">
        <v>2021</v>
      </c>
      <c r="H129" s="21">
        <v>43.5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43</v>
      </c>
      <c r="F130" s="25" t="s">
        <v>44</v>
      </c>
      <c r="G130" s="20">
        <v>2021</v>
      </c>
      <c r="H130" s="26">
        <v>21.9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6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43</v>
      </c>
      <c r="F131" s="29" t="s">
        <v>44</v>
      </c>
      <c r="G131" s="20" t="s">
        <v>43</v>
      </c>
      <c r="H131" s="30" t="s">
        <v>44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6"/>
      <c r="B132" s="15" t="s">
        <v>238</v>
      </c>
      <c r="C132" s="16">
        <f t="shared" si="13"/>
        <v>0</v>
      </c>
      <c r="D132" s="17" t="s">
        <v>239</v>
      </c>
      <c r="E132" s="18" t="s">
        <v>43</v>
      </c>
      <c r="F132" s="29" t="s">
        <v>44</v>
      </c>
      <c r="G132" s="20" t="s">
        <v>43</v>
      </c>
      <c r="H132" s="30" t="s">
        <v>44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4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36.1</v>
      </c>
      <c r="G134" s="20">
        <v>2018</v>
      </c>
      <c r="H134" s="21">
        <v>36.4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47"/>
      <c r="B135" s="15" t="s">
        <v>109</v>
      </c>
      <c r="C135" s="16">
        <f t="shared" si="14"/>
        <v>0</v>
      </c>
      <c r="D135" s="17" t="s">
        <v>110</v>
      </c>
      <c r="E135" s="18">
        <v>2015</v>
      </c>
      <c r="F135" s="29">
        <v>2.75</v>
      </c>
      <c r="G135" s="20">
        <v>2020</v>
      </c>
      <c r="H135" s="30">
        <v>2.69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45"/>
      <c r="B136" s="15" t="s">
        <v>111</v>
      </c>
      <c r="C136" s="16">
        <f t="shared" si="14"/>
        <v>0</v>
      </c>
      <c r="D136" s="17" t="s">
        <v>112</v>
      </c>
      <c r="E136" s="18" t="s">
        <v>43</v>
      </c>
      <c r="F136" s="41" t="s">
        <v>44</v>
      </c>
      <c r="G136" s="20" t="s">
        <v>43</v>
      </c>
      <c r="H136" s="42" t="s">
        <v>44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4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108.7</v>
      </c>
      <c r="G137" s="20">
        <v>2018</v>
      </c>
      <c r="H137" s="21">
        <v>114.2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45"/>
      <c r="B138" s="15" t="s">
        <v>45</v>
      </c>
      <c r="C138" s="16">
        <f t="shared" si="14"/>
        <v>0</v>
      </c>
      <c r="D138" s="17" t="s">
        <v>46</v>
      </c>
      <c r="E138" s="18">
        <v>2010</v>
      </c>
      <c r="F138" s="25">
        <v>1.0900000000000001</v>
      </c>
      <c r="G138" s="20">
        <v>2016</v>
      </c>
      <c r="H138" s="26">
        <v>1.1399999999999999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6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43</v>
      </c>
      <c r="F139" s="25" t="s">
        <v>44</v>
      </c>
      <c r="G139" s="20">
        <v>2021</v>
      </c>
      <c r="H139" s="26">
        <v>39.6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6"/>
      <c r="B140" s="15" t="s">
        <v>249</v>
      </c>
      <c r="C140" s="16">
        <f t="shared" si="14"/>
        <v>0</v>
      </c>
      <c r="D140" s="17" t="s">
        <v>48</v>
      </c>
      <c r="E140" s="18" t="s">
        <v>43</v>
      </c>
      <c r="F140" s="19" t="s">
        <v>44</v>
      </c>
      <c r="G140" s="20" t="s">
        <v>43</v>
      </c>
      <c r="H140" s="21" t="s">
        <v>44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6"/>
      <c r="B141" s="15" t="s">
        <v>250</v>
      </c>
      <c r="C141" s="16">
        <f t="shared" si="14"/>
        <v>0</v>
      </c>
      <c r="D141" s="17" t="s">
        <v>48</v>
      </c>
      <c r="E141" s="18" t="s">
        <v>43</v>
      </c>
      <c r="F141" s="19" t="s">
        <v>44</v>
      </c>
      <c r="G141" s="20" t="s">
        <v>43</v>
      </c>
      <c r="H141" s="21" t="s">
        <v>44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4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60</v>
      </c>
      <c r="E143" s="18">
        <v>2015</v>
      </c>
      <c r="F143" s="19">
        <v>0.78</v>
      </c>
      <c r="G143" s="20">
        <v>2020</v>
      </c>
      <c r="H143" s="21">
        <v>0.57999999999999996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45"/>
      <c r="B144" s="15" t="s">
        <v>192</v>
      </c>
      <c r="C144" s="16">
        <f t="shared" si="15"/>
        <v>0</v>
      </c>
      <c r="D144" s="17" t="s">
        <v>14</v>
      </c>
      <c r="E144" s="18">
        <v>2014</v>
      </c>
      <c r="F144" s="19">
        <v>6.4</v>
      </c>
      <c r="G144" s="20">
        <v>2019</v>
      </c>
      <c r="H144" s="21">
        <v>4.4000000000000004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6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56.8</v>
      </c>
      <c r="G145" s="20">
        <v>2021</v>
      </c>
      <c r="H145" s="26">
        <v>78.099999999999994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6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50</v>
      </c>
      <c r="G146" s="20">
        <v>2022</v>
      </c>
      <c r="H146" s="32">
        <v>24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6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60</v>
      </c>
      <c r="G147" s="20">
        <v>2022</v>
      </c>
      <c r="H147" s="32">
        <v>55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6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54</v>
      </c>
      <c r="G148" s="20">
        <v>2023</v>
      </c>
      <c r="H148" s="32">
        <v>53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6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2016</v>
      </c>
      <c r="F150" s="29">
        <v>0.15</v>
      </c>
      <c r="G150" s="20">
        <v>2021</v>
      </c>
      <c r="H150" s="30">
        <v>0.15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6"/>
      <c r="B151" s="15" t="s">
        <v>266</v>
      </c>
      <c r="C151" s="16">
        <f t="shared" si="16"/>
        <v>0</v>
      </c>
      <c r="D151" s="17" t="s">
        <v>267</v>
      </c>
      <c r="E151" s="18">
        <v>2016</v>
      </c>
      <c r="F151" s="23">
        <v>1037</v>
      </c>
      <c r="G151" s="20">
        <v>2021</v>
      </c>
      <c r="H151" s="24">
        <v>810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6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26566</v>
      </c>
      <c r="G152" s="20">
        <v>2021</v>
      </c>
      <c r="H152" s="24">
        <v>54948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6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50.8</v>
      </c>
      <c r="G153" s="20">
        <v>2022</v>
      </c>
      <c r="H153" s="21">
        <v>49.1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6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8.11</v>
      </c>
      <c r="G154" s="20">
        <v>2021</v>
      </c>
      <c r="H154" s="21">
        <v>7.84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14.8</v>
      </c>
      <c r="G155" s="20">
        <v>2021</v>
      </c>
      <c r="H155" s="21">
        <v>70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E2:H2"/>
    <mergeCell ref="I2:L2"/>
    <mergeCell ref="E3:F3"/>
    <mergeCell ref="G3:H3"/>
    <mergeCell ref="I3:J3"/>
    <mergeCell ref="K3:L3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143:A144"/>
    <mergeCell ref="A145:A146"/>
    <mergeCell ref="A147:A148"/>
    <mergeCell ref="A150:A152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2023-05-05T07:42:20Z</dcterms:created>
  <dcterms:modified xsi:type="dcterms:W3CDTF">2023-05-25T09:44:30Z</dcterms:modified>
</cp:coreProperties>
</file>